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navrh" sheetId="1" r:id="rId1"/>
    <sheet name="Schvaleny Rozpocet" sheetId="2" r:id="rId2"/>
  </sheets>
  <definedNames>
    <definedName name="_xlnm.Print_Area" localSheetId="0">'navrh'!$A$1:$AH$74</definedName>
    <definedName name="_xlnm.Print_Area" localSheetId="1">'Schvaleny Rozpocet'!$A$1:$AH$75</definedName>
  </definedNames>
  <calcPr fullCalcOnLoad="1"/>
</workbook>
</file>

<file path=xl/sharedStrings.xml><?xml version="1.0" encoding="utf-8"?>
<sst xmlns="http://schemas.openxmlformats.org/spreadsheetml/2006/main" count="264" uniqueCount="111">
  <si>
    <t>Návrh Rozpočtu obce Trusnov na rok 2023</t>
  </si>
  <si>
    <t>ROZPOČTOVÉ PŘÍJMY</t>
  </si>
  <si>
    <t>Paragraf</t>
  </si>
  <si>
    <t>Položka</t>
  </si>
  <si>
    <t>Text</t>
  </si>
  <si>
    <t>Výsledek v říjnu roku 2022</t>
  </si>
  <si>
    <t>Návrh rozpočtu na rok 2023</t>
  </si>
  <si>
    <t>0000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</si>
  <si>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</si>
  <si>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</si>
  <si>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</si>
  <si>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</si>
  <si>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</si>
  <si>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</si>
  <si>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</si>
  <si>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</si>
  <si>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1211</t>
  </si>
  <si>
    <t>Příjem z daně z přidané hodnoty</t>
  </si>
  <si>
    <t>1341</t>
  </si>
  <si>
    <t>Příjem z poplatku ze psů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</si>
  <si>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</si>
  <si>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</si>
  <si>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</si>
  <si>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</si>
  <si>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</si>
  <si>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</si>
  <si>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</si>
  <si>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</si>
  <si>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4112</t>
  </si>
  <si>
    <t>Neinv.př.transfery ze SR v rámci souhr.dot.vztahu</t>
  </si>
  <si>
    <t>4216</t>
  </si>
  <si>
    <t>Investiční přijaté transfery od státu - dotace MMR Rekonstrukce veřejné budovy</t>
  </si>
  <si>
    <t>1032</t>
  </si>
  <si>
    <t xml:space="preserve">Podpora ostatních produkčních činností – nájem </t>
  </si>
  <si>
    <t>2310</t>
  </si>
  <si>
    <t>Pitná voda</t>
  </si>
  <si>
    <t>2341</t>
  </si>
  <si>
    <t>Vodní díla v zemědělské krajině – nájem</t>
  </si>
  <si>
    <t>3612</t>
  </si>
  <si>
    <t>Bytové hospodářství – nájem</t>
  </si>
  <si>
    <t>3613</t>
  </si>
  <si>
    <t>Nebytové hospodářství – nájem</t>
  </si>
  <si>
    <t>3639</t>
  </si>
  <si>
    <t>Komunální služby a územní rozvoj jinde nezařazené – nájem</t>
  </si>
  <si>
    <t>3722</t>
  </si>
  <si>
    <t>Sběr a svoz komunálních odpadů – služby</t>
  </si>
  <si>
    <t>3725</t>
  </si>
  <si>
    <t>Využívání a zneškodňování komunálních odpadů – zpětný odběr Eko Kom</t>
  </si>
  <si>
    <t>6310</t>
  </si>
  <si>
    <t>Obecné příjmy a výdaje z finančních operací</t>
  </si>
  <si>
    <t>ROZPOČTOVÉ PŘÍJMY CELKEM</t>
  </si>
  <si>
    <t>ROZPOČTOVÉ VÝDAJE</t>
  </si>
  <si>
    <t>Výsledek od počátku roku</t>
  </si>
  <si>
    <t>Podpora ostatních produkčních činností – služby les</t>
  </si>
  <si>
    <t>2212</t>
  </si>
  <si>
    <t>Silnice</t>
  </si>
  <si>
    <t>Pitná voda včetně rezervy a platby Rozšíření vodovodu Chroustovice</t>
  </si>
  <si>
    <t>2321</t>
  </si>
  <si>
    <t>Odvádění a čištění odpadn. vod a nakládání s kaly</t>
  </si>
  <si>
    <t>3111</t>
  </si>
  <si>
    <t>Mateřské školy</t>
  </si>
  <si>
    <t>3314</t>
  </si>
  <si>
    <t>Činnosti knihovnické</t>
  </si>
  <si>
    <t>3341</t>
  </si>
  <si>
    <t>Rozhlas a televize</t>
  </si>
  <si>
    <t>3399</t>
  </si>
  <si>
    <t>Ostatní záležitosti kultury,církví a sděl.prostř.</t>
  </si>
  <si>
    <t>3419</t>
  </si>
  <si>
    <t>Ostatní sportovní činnost</t>
  </si>
  <si>
    <t>Bytové hospodářství</t>
  </si>
  <si>
    <t>3631</t>
  </si>
  <si>
    <t>Veřejné osvětlení včetně výměny svítidel</t>
  </si>
  <si>
    <t>Komunální služby a územní rozvoj jinde nezařazené včetně akce Rekonstrukce veřejné budovy Trusnov a opravy střechy na hasičárně v Opočně</t>
  </si>
  <si>
    <t>Sběr a svoz komunálních odpadů</t>
  </si>
  <si>
    <t>Využívání a zneškodňování komunálních odpadů</t>
  </si>
  <si>
    <t>3745</t>
  </si>
  <si>
    <t>Péče o vzhled obcí a veřejnou zeleň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</si>
  <si>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</si>
  <si>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</si>
  <si>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</si>
  <si>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</si>
  <si>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</si>
  <si>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</si>
  <si>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6171</t>
  </si>
  <si>
    <t>Činnost místní správy včetně odměn DPP, elektrické energie, plynu a dalších služeb a materiálu</t>
  </si>
  <si>
    <t>6320</t>
  </si>
  <si>
    <t>Pojištění funkčně nespecifikované – pojištění majetku obce</t>
  </si>
  <si>
    <t>6402</t>
  </si>
  <si>
    <t>Finanční vypořádání voleb v roce 2022</t>
  </si>
  <si>
    <t>ROZPOČTOVÉ VÝDAJE CELKEM</t>
  </si>
  <si>
    <t>FINANCOVÁNÍ</t>
  </si>
  <si>
    <t>Název</t>
  </si>
  <si>
    <t>Částka</t>
  </si>
  <si>
    <t>Financování z prostředků na účtech obce</t>
  </si>
  <si>
    <t>8115</t>
  </si>
  <si>
    <t>Stav na účtu ČNB k 31.10.2022</t>
  </si>
  <si>
    <t>Stav na účtu ČS a.s. k 31.10.2022</t>
  </si>
  <si>
    <t>Celkem stav na účtech obce  k 31.10.2022</t>
  </si>
  <si>
    <t xml:space="preserve">Závazným ukazatelem obce jsou jednotlivé paragrafy nebo položky uvedené v návrhu rozpočtu obce </t>
  </si>
  <si>
    <t>Rozpočet je sestaven jako schodkový</t>
  </si>
  <si>
    <t>Rozpočet je k nahlédnutí na internetových stránkách obce Trusnov (www .obectrusnov.cz) a na úřední desce obce Trusnov</t>
  </si>
  <si>
    <t>Rozpočet sestavil:</t>
  </si>
  <si>
    <t xml:space="preserve">Starosta obce Trusnov </t>
  </si>
  <si>
    <t>Milan Friml, starosta obce</t>
  </si>
  <si>
    <t>Správce rozpočtu obce Trusnov</t>
  </si>
  <si>
    <t>Markéta Kolenová</t>
  </si>
  <si>
    <t>Vyvěšeno dne:</t>
  </si>
  <si>
    <t>Schváleno dne:</t>
  </si>
  <si>
    <t>Sejmuto dne:</t>
  </si>
  <si>
    <t>Rozpočet obce Trusnov na rok 2023</t>
  </si>
  <si>
    <t>Rozpočet schválený na rok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</si>
</sst>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1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 wrapText="1"/>
    </xf>
    <xf numFmtId="164" fontId="2" fillId="0" borderId="0" xfId="0" applyFont="1" applyFill="1" applyAlignment="1">
      <alignment/>
    </xf>
    <xf numFmtId="165" fontId="8" fillId="2" borderId="1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/>
    </xf>
    <xf numFmtId="166" fontId="6" fillId="2" borderId="1" xfId="0" applyNumberFormat="1" applyFont="1" applyFill="1" applyBorder="1" applyAlignment="1">
      <alignment horizontal="right" vertical="top" wrapText="1"/>
    </xf>
    <xf numFmtId="164" fontId="2" fillId="2" borderId="0" xfId="0" applyFont="1" applyFill="1" applyAlignment="1">
      <alignment/>
    </xf>
    <xf numFmtId="165" fontId="9" fillId="2" borderId="1" xfId="0" applyNumberFormat="1" applyFont="1" applyFill="1" applyBorder="1" applyAlignment="1">
      <alignment horizontal="left" vertical="top" wrapText="1"/>
    </xf>
    <xf numFmtId="166" fontId="10" fillId="2" borderId="1" xfId="0" applyNumberFormat="1" applyFont="1" applyFill="1" applyBorder="1" applyAlignment="1">
      <alignment horizontal="right" vertical="top"/>
    </xf>
    <xf numFmtId="166" fontId="10" fillId="2" borderId="1" xfId="0" applyNumberFormat="1" applyFont="1" applyFill="1" applyBorder="1" applyAlignment="1">
      <alignment horizontal="right" vertical="top" wrapText="1"/>
    </xf>
    <xf numFmtId="164" fontId="11" fillId="0" borderId="0" xfId="0" applyFont="1" applyAlignment="1">
      <alignment/>
    </xf>
    <xf numFmtId="165" fontId="12" fillId="2" borderId="0" xfId="0" applyNumberFormat="1" applyFont="1" applyFill="1" applyBorder="1" applyAlignment="1">
      <alignment horizontal="left" vertical="top" wrapText="1"/>
    </xf>
    <xf numFmtId="166" fontId="7" fillId="2" borderId="0" xfId="0" applyNumberFormat="1" applyFont="1" applyFill="1" applyBorder="1" applyAlignment="1">
      <alignment horizontal="right" vertical="top"/>
    </xf>
    <xf numFmtId="166" fontId="13" fillId="2" borderId="0" xfId="0" applyNumberFormat="1" applyFont="1" applyFill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7" fillId="2" borderId="2" xfId="0" applyNumberFormat="1" applyFont="1" applyFill="1" applyBorder="1" applyAlignment="1">
      <alignment horizontal="right" vertical="top" wrapText="1"/>
    </xf>
    <xf numFmtId="165" fontId="13" fillId="2" borderId="3" xfId="0" applyNumberFormat="1" applyFont="1" applyFill="1" applyBorder="1" applyAlignment="1">
      <alignment horizontal="left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10" fillId="0" borderId="1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center" vertical="top" wrapText="1"/>
    </xf>
    <xf numFmtId="165" fontId="11" fillId="0" borderId="0" xfId="0" applyNumberFormat="1" applyFont="1" applyBorder="1" applyAlignment="1">
      <alignment horizontal="left" vertical="top" wrapText="1"/>
    </xf>
    <xf numFmtId="165" fontId="11" fillId="0" borderId="0" xfId="0" applyNumberFormat="1" applyFont="1" applyBorder="1" applyAlignment="1">
      <alignment horizontal="right" vertical="top" wrapText="1"/>
    </xf>
    <xf numFmtId="166" fontId="11" fillId="0" borderId="0" xfId="0" applyNumberFormat="1" applyFont="1" applyBorder="1" applyAlignment="1">
      <alignment horizontal="right" vertical="top"/>
    </xf>
    <xf numFmtId="165" fontId="10" fillId="0" borderId="4" xfId="0" applyNumberFormat="1" applyFont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right" vertical="top" wrapText="1"/>
    </xf>
    <xf numFmtId="166" fontId="10" fillId="0" borderId="4" xfId="0" applyNumberFormat="1" applyFont="1" applyBorder="1" applyAlignment="1">
      <alignment horizontal="right" vertical="top"/>
    </xf>
    <xf numFmtId="165" fontId="8" fillId="0" borderId="5" xfId="0" applyNumberFormat="1" applyFont="1" applyBorder="1" applyAlignment="1">
      <alignment vertical="top" wrapText="1"/>
    </xf>
    <xf numFmtId="165" fontId="11" fillId="0" borderId="0" xfId="0" applyNumberFormat="1" applyFont="1" applyBorder="1" applyAlignment="1">
      <alignment vertical="top" wrapText="1"/>
    </xf>
    <xf numFmtId="165" fontId="11" fillId="0" borderId="0" xfId="0" applyNumberFormat="1" applyFont="1" applyFill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165" fontId="6" fillId="0" borderId="6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left" vertical="top" wrapText="1"/>
    </xf>
    <xf numFmtId="165" fontId="14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left" wrapText="1"/>
    </xf>
    <xf numFmtId="165" fontId="15" fillId="0" borderId="0" xfId="0" applyNumberFormat="1" applyFont="1" applyBorder="1" applyAlignment="1">
      <alignment horizontal="left" vertical="top" wrapText="1"/>
    </xf>
    <xf numFmtId="165" fontId="15" fillId="0" borderId="0" xfId="0" applyNumberFormat="1" applyFont="1" applyBorder="1" applyAlignment="1">
      <alignment horizontal="left" wrapText="1"/>
    </xf>
    <xf numFmtId="165" fontId="16" fillId="0" borderId="0" xfId="0" applyNumberFormat="1" applyFont="1" applyBorder="1" applyAlignment="1">
      <alignment horizontal="left" vertical="top" wrapText="1"/>
    </xf>
    <xf numFmtId="165" fontId="15" fillId="0" borderId="7" xfId="0" applyNumberFormat="1" applyFont="1" applyBorder="1" applyAlignment="1">
      <alignment horizontal="left" vertical="top" wrapText="1"/>
    </xf>
    <xf numFmtId="165" fontId="6" fillId="0" borderId="6" xfId="0" applyNumberFormat="1" applyFont="1" applyBorder="1" applyAlignment="1">
      <alignment horizontal="left" vertical="top"/>
    </xf>
    <xf numFmtId="165" fontId="6" fillId="0" borderId="6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workbookViewId="0" topLeftCell="A28">
      <selection activeCell="A26" sqref="A26"/>
    </sheetView>
  </sheetViews>
  <sheetFormatPr defaultColWidth="9.140625" defaultRowHeight="15"/>
  <cols>
    <col min="1" max="3" width="1.421875" style="1" customWidth="1"/>
    <col min="4" max="4" width="3.00390625" style="1" customWidth="1"/>
    <col min="5" max="7" width="1.421875" style="1" customWidth="1"/>
    <col min="8" max="8" width="5.7109375" style="1" customWidth="1"/>
    <col min="9" max="9" width="7.140625" style="1" customWidth="1"/>
    <col min="10" max="10" width="1.421875" style="1" customWidth="1"/>
    <col min="11" max="13" width="3.00390625" style="1" customWidth="1"/>
    <col min="14" max="15" width="1.421875" style="1" customWidth="1"/>
    <col min="16" max="16" width="5.7109375" style="1" customWidth="1"/>
    <col min="17" max="27" width="1.421875" style="1" customWidth="1"/>
    <col min="28" max="28" width="7.421875" style="1" customWidth="1"/>
    <col min="29" max="29" width="3.00390625" style="1" customWidth="1"/>
    <col min="30" max="31" width="1.421875" style="1" customWidth="1"/>
    <col min="32" max="32" width="5.7109375" style="1" customWidth="1"/>
    <col min="33" max="33" width="3.57421875" style="1" customWidth="1"/>
    <col min="34" max="34" width="15.421875" style="1" customWidth="1"/>
    <col min="35" max="241" width="9.00390625" style="1" customWidth="1"/>
    <col min="242" max="16384" width="11.57421875" style="1" customWidth="1"/>
  </cols>
  <sheetData>
    <row r="1" spans="1:3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.75" customHeight="1">
      <c r="A4" s="5" t="s">
        <v>2</v>
      </c>
      <c r="B4" s="5"/>
      <c r="C4" s="5"/>
      <c r="D4" s="5"/>
      <c r="E4" s="5"/>
      <c r="F4" s="5" t="s">
        <v>3</v>
      </c>
      <c r="G4" s="5"/>
      <c r="H4" s="5"/>
      <c r="I4" s="5" t="s">
        <v>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 t="s">
        <v>5</v>
      </c>
      <c r="AD4" s="6"/>
      <c r="AE4" s="6"/>
      <c r="AF4" s="6"/>
      <c r="AG4" s="6"/>
      <c r="AH4" s="6" t="s">
        <v>6</v>
      </c>
    </row>
    <row r="5" spans="1:34" ht="12.75" customHeight="1">
      <c r="A5" s="7" t="s">
        <v>7</v>
      </c>
      <c r="B5" s="7"/>
      <c r="C5" s="7"/>
      <c r="D5" s="7"/>
      <c r="E5" s="7"/>
      <c r="F5" s="8" t="s">
        <v>8</v>
      </c>
      <c r="G5" s="8"/>
      <c r="H5" s="8"/>
      <c r="I5" s="8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v>511749.04</v>
      </c>
      <c r="AD5" s="9"/>
      <c r="AE5" s="9"/>
      <c r="AF5" s="9"/>
      <c r="AG5" s="9"/>
      <c r="AH5" s="10">
        <v>550000</v>
      </c>
    </row>
    <row r="6" spans="1:34" ht="12.75" customHeight="1">
      <c r="A6" s="7" t="s">
        <v>7</v>
      </c>
      <c r="B6" s="7"/>
      <c r="C6" s="7"/>
      <c r="D6" s="7"/>
      <c r="E6" s="7"/>
      <c r="F6" s="8" t="s">
        <v>10</v>
      </c>
      <c r="G6" s="8"/>
      <c r="H6" s="8"/>
      <c r="I6" s="8" t="s">
        <v>11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v>43095.34</v>
      </c>
      <c r="AD6" s="9"/>
      <c r="AE6" s="9"/>
      <c r="AF6" s="9"/>
      <c r="AG6" s="9"/>
      <c r="AH6" s="10">
        <v>43000</v>
      </c>
    </row>
    <row r="7" spans="1:34" ht="12.75" customHeight="1">
      <c r="A7" s="7" t="s">
        <v>7</v>
      </c>
      <c r="B7" s="7"/>
      <c r="C7" s="7"/>
      <c r="D7" s="7"/>
      <c r="E7" s="7"/>
      <c r="F7" s="8" t="s">
        <v>12</v>
      </c>
      <c r="G7" s="8"/>
      <c r="H7" s="8"/>
      <c r="I7" s="8" t="s">
        <v>13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v>106281.49</v>
      </c>
      <c r="AD7" s="9"/>
      <c r="AE7" s="9"/>
      <c r="AF7" s="9"/>
      <c r="AG7" s="9"/>
      <c r="AH7" s="10">
        <v>105000</v>
      </c>
    </row>
    <row r="8" spans="1:34" ht="12.75" customHeight="1">
      <c r="A8" s="7" t="s">
        <v>7</v>
      </c>
      <c r="B8" s="7"/>
      <c r="C8" s="7"/>
      <c r="D8" s="7"/>
      <c r="E8" s="7"/>
      <c r="F8" s="8" t="s">
        <v>14</v>
      </c>
      <c r="G8" s="8"/>
      <c r="H8" s="8"/>
      <c r="I8" s="8" t="s">
        <v>15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v>812258.08</v>
      </c>
      <c r="AD8" s="9"/>
      <c r="AE8" s="9"/>
      <c r="AF8" s="9"/>
      <c r="AG8" s="9"/>
      <c r="AH8" s="10">
        <v>810000</v>
      </c>
    </row>
    <row r="9" spans="1:34" ht="12.75" customHeight="1">
      <c r="A9" s="7" t="s">
        <v>7</v>
      </c>
      <c r="B9" s="7"/>
      <c r="C9" s="7"/>
      <c r="D9" s="7"/>
      <c r="E9" s="7"/>
      <c r="F9" s="8" t="s">
        <v>16</v>
      </c>
      <c r="G9" s="8"/>
      <c r="H9" s="8"/>
      <c r="I9" s="8" t="s">
        <v>17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v>1809245.55</v>
      </c>
      <c r="AD9" s="9"/>
      <c r="AE9" s="9"/>
      <c r="AF9" s="9"/>
      <c r="AG9" s="9"/>
      <c r="AH9" s="10">
        <v>1800000</v>
      </c>
    </row>
    <row r="10" spans="1:34" s="15" customFormat="1" ht="12.75" customHeight="1">
      <c r="A10" s="11" t="s">
        <v>7</v>
      </c>
      <c r="B10" s="11"/>
      <c r="C10" s="11"/>
      <c r="D10" s="11"/>
      <c r="E10" s="11"/>
      <c r="F10" s="12" t="s">
        <v>18</v>
      </c>
      <c r="G10" s="12"/>
      <c r="H10" s="12"/>
      <c r="I10" s="12" t="s">
        <v>19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>
        <v>5000</v>
      </c>
      <c r="AD10" s="13"/>
      <c r="AE10" s="13"/>
      <c r="AF10" s="13"/>
      <c r="AG10" s="13"/>
      <c r="AH10" s="14">
        <v>5000</v>
      </c>
    </row>
    <row r="11" spans="1:34" s="15" customFormat="1" ht="12.75" customHeight="1">
      <c r="A11" s="11" t="s">
        <v>7</v>
      </c>
      <c r="B11" s="11"/>
      <c r="C11" s="11"/>
      <c r="D11" s="11"/>
      <c r="E11" s="11"/>
      <c r="F11" s="12" t="s">
        <v>20</v>
      </c>
      <c r="G11" s="12"/>
      <c r="H11" s="12"/>
      <c r="I11" s="12" t="s">
        <v>21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>
        <v>159150</v>
      </c>
      <c r="AD11" s="13"/>
      <c r="AE11" s="13"/>
      <c r="AF11" s="13"/>
      <c r="AG11" s="13"/>
      <c r="AH11" s="14">
        <v>160550</v>
      </c>
    </row>
    <row r="12" spans="1:34" ht="12.75" customHeight="1">
      <c r="A12" s="7" t="s">
        <v>7</v>
      </c>
      <c r="B12" s="7"/>
      <c r="C12" s="7"/>
      <c r="D12" s="7"/>
      <c r="E12" s="7"/>
      <c r="F12" s="8" t="s">
        <v>22</v>
      </c>
      <c r="G12" s="8"/>
      <c r="H12" s="8"/>
      <c r="I12" s="8" t="s">
        <v>23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">
        <v>1150</v>
      </c>
      <c r="AD12" s="9"/>
      <c r="AE12" s="9"/>
      <c r="AF12" s="9"/>
      <c r="AG12" s="9"/>
      <c r="AH12" s="10">
        <v>1000</v>
      </c>
    </row>
    <row r="13" spans="1:34" ht="12.75" customHeight="1">
      <c r="A13" s="7" t="s">
        <v>7</v>
      </c>
      <c r="B13" s="7"/>
      <c r="C13" s="7"/>
      <c r="D13" s="7"/>
      <c r="E13" s="7"/>
      <c r="F13" s="8" t="s">
        <v>24</v>
      </c>
      <c r="G13" s="8"/>
      <c r="H13" s="8"/>
      <c r="I13" s="8" t="s">
        <v>25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>
        <v>24237.81</v>
      </c>
      <c r="AD13" s="9"/>
      <c r="AE13" s="9"/>
      <c r="AF13" s="9"/>
      <c r="AG13" s="9"/>
      <c r="AH13" s="10">
        <v>24000</v>
      </c>
    </row>
    <row r="14" spans="1:34" ht="12.75" customHeight="1">
      <c r="A14" s="7" t="s">
        <v>7</v>
      </c>
      <c r="B14" s="7"/>
      <c r="C14" s="7"/>
      <c r="D14" s="7"/>
      <c r="E14" s="7"/>
      <c r="F14" s="8" t="s">
        <v>26</v>
      </c>
      <c r="G14" s="8"/>
      <c r="H14" s="8"/>
      <c r="I14" s="8" t="s">
        <v>27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>
        <v>426115.56</v>
      </c>
      <c r="AD14" s="9"/>
      <c r="AE14" s="9"/>
      <c r="AF14" s="9"/>
      <c r="AG14" s="9"/>
      <c r="AH14" s="10">
        <v>426000</v>
      </c>
    </row>
    <row r="15" spans="1:34" ht="12.75" customHeight="1">
      <c r="A15" s="7" t="s">
        <v>7</v>
      </c>
      <c r="B15" s="7"/>
      <c r="C15" s="7"/>
      <c r="D15" s="7"/>
      <c r="E15" s="7"/>
      <c r="F15" s="8" t="s">
        <v>28</v>
      </c>
      <c r="G15" s="8"/>
      <c r="H15" s="8"/>
      <c r="I15" s="8" t="s">
        <v>29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>
        <v>44060</v>
      </c>
      <c r="AD15" s="9"/>
      <c r="AE15" s="9"/>
      <c r="AF15" s="9"/>
      <c r="AG15" s="9"/>
      <c r="AH15" s="10">
        <v>56200</v>
      </c>
    </row>
    <row r="16" spans="1:34" s="20" customFormat="1" ht="19.5" customHeight="1">
      <c r="A16" s="16" t="s">
        <v>7</v>
      </c>
      <c r="B16" s="16"/>
      <c r="C16" s="16"/>
      <c r="D16" s="16"/>
      <c r="E16" s="16"/>
      <c r="F16" s="17" t="s">
        <v>30</v>
      </c>
      <c r="G16" s="17"/>
      <c r="H16" s="17"/>
      <c r="I16" s="17" t="s">
        <v>31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  <c r="AF16" s="18"/>
      <c r="AG16" s="18"/>
      <c r="AH16" s="19">
        <v>3210000</v>
      </c>
    </row>
    <row r="17" spans="1:34" s="15" customFormat="1" ht="12.75" customHeight="1">
      <c r="A17" s="12" t="s">
        <v>32</v>
      </c>
      <c r="B17" s="12"/>
      <c r="C17" s="12"/>
      <c r="D17" s="12"/>
      <c r="E17" s="12"/>
      <c r="F17" s="12" t="s">
        <v>33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>
        <v>1900</v>
      </c>
      <c r="AD17" s="13"/>
      <c r="AE17" s="13"/>
      <c r="AF17" s="13"/>
      <c r="AG17" s="13"/>
      <c r="AH17" s="14">
        <v>100000</v>
      </c>
    </row>
    <row r="18" spans="1:34" s="15" customFormat="1" ht="12.75" customHeight="1">
      <c r="A18" s="12" t="s">
        <v>34</v>
      </c>
      <c r="B18" s="12"/>
      <c r="C18" s="12"/>
      <c r="D18" s="12"/>
      <c r="E18" s="12"/>
      <c r="F18" s="12" t="s">
        <v>35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>
        <v>25419.6</v>
      </c>
      <c r="AD18" s="13"/>
      <c r="AE18" s="13"/>
      <c r="AF18" s="13"/>
      <c r="AG18" s="13"/>
      <c r="AH18" s="14">
        <v>25000</v>
      </c>
    </row>
    <row r="19" spans="1:34" s="15" customFormat="1" ht="12.75" customHeight="1">
      <c r="A19" s="12" t="s">
        <v>36</v>
      </c>
      <c r="B19" s="12"/>
      <c r="C19" s="12"/>
      <c r="D19" s="12"/>
      <c r="E19" s="12"/>
      <c r="F19" s="12" t="s">
        <v>37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>
        <v>1000</v>
      </c>
      <c r="AD19" s="13"/>
      <c r="AE19" s="13"/>
      <c r="AF19" s="13"/>
      <c r="AG19" s="13"/>
      <c r="AH19" s="14">
        <v>1000</v>
      </c>
    </row>
    <row r="20" spans="1:34" s="15" customFormat="1" ht="12.75" customHeight="1">
      <c r="A20" s="12" t="s">
        <v>38</v>
      </c>
      <c r="B20" s="12"/>
      <c r="C20" s="12"/>
      <c r="D20" s="12"/>
      <c r="E20" s="12"/>
      <c r="F20" s="12" t="s">
        <v>39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>
        <v>27000</v>
      </c>
      <c r="AD20" s="13"/>
      <c r="AE20" s="13"/>
      <c r="AF20" s="13"/>
      <c r="AG20" s="13"/>
      <c r="AH20" s="14">
        <v>42000</v>
      </c>
    </row>
    <row r="21" spans="1:34" s="15" customFormat="1" ht="12.75" customHeight="1">
      <c r="A21" s="12" t="s">
        <v>40</v>
      </c>
      <c r="B21" s="12"/>
      <c r="C21" s="12"/>
      <c r="D21" s="12"/>
      <c r="E21" s="12"/>
      <c r="F21" s="12" t="s">
        <v>41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>
        <v>25245</v>
      </c>
      <c r="AD21" s="13"/>
      <c r="AE21" s="13"/>
      <c r="AF21" s="13"/>
      <c r="AG21" s="13"/>
      <c r="AH21" s="14">
        <v>20000</v>
      </c>
    </row>
    <row r="22" spans="1:34" s="15" customFormat="1" ht="12.75" customHeight="1">
      <c r="A22" s="12" t="s">
        <v>42</v>
      </c>
      <c r="B22" s="12"/>
      <c r="C22" s="12"/>
      <c r="D22" s="12"/>
      <c r="E22" s="12"/>
      <c r="F22" s="12" t="s">
        <v>43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>
        <v>153990</v>
      </c>
      <c r="AD22" s="13"/>
      <c r="AE22" s="13"/>
      <c r="AF22" s="13"/>
      <c r="AG22" s="13"/>
      <c r="AH22" s="14">
        <v>125000</v>
      </c>
    </row>
    <row r="23" spans="1:34" s="15" customFormat="1" ht="12.75" customHeight="1">
      <c r="A23" s="12" t="s">
        <v>44</v>
      </c>
      <c r="B23" s="12"/>
      <c r="C23" s="12"/>
      <c r="D23" s="12"/>
      <c r="E23" s="12"/>
      <c r="F23" s="12" t="s">
        <v>45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>
        <v>5200</v>
      </c>
      <c r="AD23" s="13"/>
      <c r="AE23" s="13"/>
      <c r="AF23" s="13"/>
      <c r="AG23" s="13"/>
      <c r="AH23" s="14">
        <v>3000</v>
      </c>
    </row>
    <row r="24" spans="1:34" s="15" customFormat="1" ht="12.75" customHeight="1">
      <c r="A24" s="12" t="s">
        <v>46</v>
      </c>
      <c r="B24" s="12"/>
      <c r="C24" s="12"/>
      <c r="D24" s="12"/>
      <c r="E24" s="12"/>
      <c r="F24" s="12" t="s">
        <v>47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>
        <v>22161</v>
      </c>
      <c r="AD24" s="13"/>
      <c r="AE24" s="13"/>
      <c r="AF24" s="13"/>
      <c r="AG24" s="13"/>
      <c r="AH24" s="14">
        <v>22000</v>
      </c>
    </row>
    <row r="25" spans="1:34" s="15" customFormat="1" ht="12.75" customHeight="1">
      <c r="A25" s="12" t="s">
        <v>48</v>
      </c>
      <c r="B25" s="12"/>
      <c r="C25" s="12"/>
      <c r="D25" s="12"/>
      <c r="E25" s="12"/>
      <c r="F25" s="12" t="s">
        <v>49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>
        <v>117.76</v>
      </c>
      <c r="AD25" s="13"/>
      <c r="AE25" s="13"/>
      <c r="AF25" s="13"/>
      <c r="AG25" s="13"/>
      <c r="AH25" s="14">
        <v>100</v>
      </c>
    </row>
    <row r="26" spans="1:34" s="24" customFormat="1" ht="16.5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>
        <v>4464581.66</v>
      </c>
      <c r="AD26" s="22"/>
      <c r="AE26" s="22"/>
      <c r="AF26" s="22"/>
      <c r="AG26" s="22"/>
      <c r="AH26" s="23">
        <f>AH25+AH24+AH23+AH22+AH21+AH20+AH19+AH18+AH17+AH16+AH15+AH14+AH13+AH12+AH11+AH10+AH9+AH8+AH7+AH6+AH5</f>
        <v>7528850</v>
      </c>
    </row>
    <row r="27" spans="1:3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7"/>
    </row>
    <row r="28" spans="1:34" ht="20.25" customHeight="1">
      <c r="A28" s="4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9.5" customHeight="1">
      <c r="A29" s="5" t="s">
        <v>2</v>
      </c>
      <c r="B29" s="5"/>
      <c r="C29" s="5"/>
      <c r="D29" s="5"/>
      <c r="E29" s="5"/>
      <c r="F29" s="5" t="s">
        <v>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8" t="s">
        <v>52</v>
      </c>
      <c r="AD29" s="28"/>
      <c r="AE29" s="28"/>
      <c r="AF29" s="28"/>
      <c r="AG29" s="28"/>
      <c r="AH29" s="29" t="s">
        <v>6</v>
      </c>
    </row>
    <row r="30" spans="1:34" ht="12.75" customHeight="1">
      <c r="A30" s="12" t="s">
        <v>32</v>
      </c>
      <c r="B30" s="12"/>
      <c r="C30" s="12"/>
      <c r="D30" s="12"/>
      <c r="E30" s="12"/>
      <c r="F30" s="12" t="s">
        <v>53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>
        <v>6390.5</v>
      </c>
      <c r="AD30" s="13"/>
      <c r="AE30" s="13"/>
      <c r="AF30" s="13"/>
      <c r="AG30" s="13"/>
      <c r="AH30" s="14">
        <v>20000</v>
      </c>
    </row>
    <row r="31" spans="1:34" ht="12.75" customHeight="1">
      <c r="A31" s="12" t="s">
        <v>54</v>
      </c>
      <c r="B31" s="12"/>
      <c r="C31" s="12"/>
      <c r="D31" s="12"/>
      <c r="E31" s="12"/>
      <c r="F31" s="12" t="s">
        <v>55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>
        <v>8712</v>
      </c>
      <c r="AD31" s="13"/>
      <c r="AE31" s="13"/>
      <c r="AF31" s="13"/>
      <c r="AG31" s="13"/>
      <c r="AH31" s="14">
        <v>20000</v>
      </c>
    </row>
    <row r="32" spans="1:34" ht="12.75" customHeight="1">
      <c r="A32" s="12" t="s">
        <v>34</v>
      </c>
      <c r="B32" s="12"/>
      <c r="C32" s="12"/>
      <c r="D32" s="12"/>
      <c r="E32" s="12"/>
      <c r="F32" s="12" t="s">
        <v>56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>
        <v>148495.54</v>
      </c>
      <c r="AD32" s="13"/>
      <c r="AE32" s="13"/>
      <c r="AF32" s="13"/>
      <c r="AG32" s="13"/>
      <c r="AH32" s="14">
        <v>260000</v>
      </c>
    </row>
    <row r="33" spans="1:34" ht="12.75" customHeight="1">
      <c r="A33" s="12" t="s">
        <v>57</v>
      </c>
      <c r="B33" s="12"/>
      <c r="C33" s="12"/>
      <c r="D33" s="12"/>
      <c r="E33" s="12"/>
      <c r="F33" s="12" t="s">
        <v>58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3"/>
      <c r="AE33" s="13"/>
      <c r="AF33" s="13"/>
      <c r="AG33" s="13"/>
      <c r="AH33" s="14">
        <v>50000</v>
      </c>
    </row>
    <row r="34" spans="1:34" ht="12.75" customHeight="1">
      <c r="A34" s="12" t="s">
        <v>59</v>
      </c>
      <c r="B34" s="12"/>
      <c r="C34" s="12"/>
      <c r="D34" s="12"/>
      <c r="E34" s="12"/>
      <c r="F34" s="12" t="s">
        <v>60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3"/>
      <c r="AE34" s="13"/>
      <c r="AF34" s="13"/>
      <c r="AG34" s="13"/>
      <c r="AH34" s="14">
        <v>5000</v>
      </c>
    </row>
    <row r="35" spans="1:34" ht="12.75" customHeight="1">
      <c r="A35" s="12" t="s">
        <v>61</v>
      </c>
      <c r="B35" s="12"/>
      <c r="C35" s="12"/>
      <c r="D35" s="12"/>
      <c r="E35" s="12"/>
      <c r="F35" s="12" t="s">
        <v>62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3"/>
      <c r="AE35" s="13"/>
      <c r="AF35" s="13"/>
      <c r="AG35" s="13"/>
      <c r="AH35" s="14">
        <v>5000</v>
      </c>
    </row>
    <row r="36" spans="1:34" ht="12.75" customHeight="1">
      <c r="A36" s="12" t="s">
        <v>63</v>
      </c>
      <c r="B36" s="12"/>
      <c r="C36" s="12"/>
      <c r="D36" s="12"/>
      <c r="E36" s="12"/>
      <c r="F36" s="12" t="s">
        <v>64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>
        <v>11143</v>
      </c>
      <c r="AD36" s="13"/>
      <c r="AE36" s="13"/>
      <c r="AF36" s="13"/>
      <c r="AG36" s="13"/>
      <c r="AH36" s="14">
        <v>17000</v>
      </c>
    </row>
    <row r="37" spans="1:34" ht="12.75" customHeight="1">
      <c r="A37" s="12" t="s">
        <v>65</v>
      </c>
      <c r="B37" s="12"/>
      <c r="C37" s="12"/>
      <c r="D37" s="12"/>
      <c r="E37" s="12"/>
      <c r="F37" s="12" t="s">
        <v>66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>
        <v>21701.8</v>
      </c>
      <c r="AD37" s="13"/>
      <c r="AE37" s="13"/>
      <c r="AF37" s="13"/>
      <c r="AG37" s="13"/>
      <c r="AH37" s="14">
        <v>40000</v>
      </c>
    </row>
    <row r="38" spans="1:34" ht="12.75" customHeight="1">
      <c r="A38" s="12" t="s">
        <v>67</v>
      </c>
      <c r="B38" s="12"/>
      <c r="C38" s="12"/>
      <c r="D38" s="12"/>
      <c r="E38" s="12"/>
      <c r="F38" s="12" t="s">
        <v>68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>
        <v>12000</v>
      </c>
      <c r="AD38" s="13"/>
      <c r="AE38" s="13"/>
      <c r="AF38" s="13"/>
      <c r="AG38" s="13"/>
      <c r="AH38" s="14">
        <v>5000</v>
      </c>
    </row>
    <row r="39" spans="1:34" ht="12.75" customHeight="1">
      <c r="A39" s="12" t="s">
        <v>38</v>
      </c>
      <c r="B39" s="12"/>
      <c r="C39" s="12"/>
      <c r="D39" s="12"/>
      <c r="E39" s="12"/>
      <c r="F39" s="12" t="s">
        <v>69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3"/>
      <c r="AE39" s="13"/>
      <c r="AF39" s="13"/>
      <c r="AG39" s="13"/>
      <c r="AH39" s="14">
        <v>10000</v>
      </c>
    </row>
    <row r="40" spans="1:34" ht="12.75" customHeight="1">
      <c r="A40" s="12" t="s">
        <v>70</v>
      </c>
      <c r="B40" s="12"/>
      <c r="C40" s="12"/>
      <c r="D40" s="12"/>
      <c r="E40" s="12"/>
      <c r="F40" s="12" t="s">
        <v>71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>
        <v>141253.34</v>
      </c>
      <c r="AD40" s="13"/>
      <c r="AE40" s="13"/>
      <c r="AF40" s="13"/>
      <c r="AG40" s="13"/>
      <c r="AH40" s="14">
        <v>360000</v>
      </c>
    </row>
    <row r="41" spans="1:34" ht="21.75" customHeight="1">
      <c r="A41" s="12" t="s">
        <v>42</v>
      </c>
      <c r="B41" s="12"/>
      <c r="C41" s="12"/>
      <c r="D41" s="12"/>
      <c r="E41" s="12"/>
      <c r="F41" s="12" t="s">
        <v>72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>
        <v>321697.06</v>
      </c>
      <c r="AD41" s="13"/>
      <c r="AE41" s="13"/>
      <c r="AF41" s="13"/>
      <c r="AG41" s="13"/>
      <c r="AH41" s="14">
        <v>7350000</v>
      </c>
    </row>
    <row r="42" spans="1:34" ht="12.75" customHeight="1">
      <c r="A42" s="12" t="s">
        <v>44</v>
      </c>
      <c r="B42" s="12"/>
      <c r="C42" s="12"/>
      <c r="D42" s="12"/>
      <c r="E42" s="12"/>
      <c r="F42" s="12" t="s">
        <v>73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>
        <v>152272.2</v>
      </c>
      <c r="AD42" s="13"/>
      <c r="AE42" s="13"/>
      <c r="AF42" s="13"/>
      <c r="AG42" s="13"/>
      <c r="AH42" s="14">
        <v>210000</v>
      </c>
    </row>
    <row r="43" spans="1:34" ht="12.75" customHeight="1">
      <c r="A43" s="12" t="s">
        <v>46</v>
      </c>
      <c r="B43" s="12"/>
      <c r="C43" s="12"/>
      <c r="D43" s="12"/>
      <c r="E43" s="12"/>
      <c r="F43" s="12" t="s">
        <v>74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>
        <v>99192.71</v>
      </c>
      <c r="AD43" s="13"/>
      <c r="AE43" s="13"/>
      <c r="AF43" s="13"/>
      <c r="AG43" s="13"/>
      <c r="AH43" s="14">
        <v>150000</v>
      </c>
    </row>
    <row r="44" spans="1:34" ht="12.75" customHeight="1">
      <c r="A44" s="12" t="s">
        <v>75</v>
      </c>
      <c r="B44" s="12"/>
      <c r="C44" s="12"/>
      <c r="D44" s="12"/>
      <c r="E44" s="12"/>
      <c r="F44" s="12" t="s">
        <v>76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>
        <v>44047.5</v>
      </c>
      <c r="AD44" s="13"/>
      <c r="AE44" s="13"/>
      <c r="AF44" s="13"/>
      <c r="AG44" s="13"/>
      <c r="AH44" s="14">
        <v>50000</v>
      </c>
    </row>
    <row r="45" spans="1:34" ht="12.75" customHeight="1">
      <c r="A45" s="12" t="s">
        <v>77</v>
      </c>
      <c r="B45" s="12"/>
      <c r="C45" s="12"/>
      <c r="D45" s="12"/>
      <c r="E45" s="12"/>
      <c r="F45" s="12" t="s">
        <v>78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3"/>
      <c r="AE45" s="13"/>
      <c r="AF45" s="13"/>
      <c r="AG45" s="13"/>
      <c r="AH45" s="14">
        <v>30000</v>
      </c>
    </row>
    <row r="46" spans="1:34" ht="12.75" customHeight="1">
      <c r="A46" s="12" t="s">
        <v>79</v>
      </c>
      <c r="B46" s="12"/>
      <c r="C46" s="12"/>
      <c r="D46" s="12"/>
      <c r="E46" s="12"/>
      <c r="F46" s="12" t="s">
        <v>80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>
        <v>59940.89</v>
      </c>
      <c r="AD46" s="13"/>
      <c r="AE46" s="13"/>
      <c r="AF46" s="13"/>
      <c r="AG46" s="13"/>
      <c r="AH46" s="14">
        <v>45000</v>
      </c>
    </row>
    <row r="47" spans="1:34" ht="12.75" customHeight="1">
      <c r="A47" s="12" t="s">
        <v>81</v>
      </c>
      <c r="B47" s="12"/>
      <c r="C47" s="12"/>
      <c r="D47" s="12"/>
      <c r="E47" s="12"/>
      <c r="F47" s="12" t="s">
        <v>82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>
        <v>453280</v>
      </c>
      <c r="AD47" s="13"/>
      <c r="AE47" s="13"/>
      <c r="AF47" s="13"/>
      <c r="AG47" s="13"/>
      <c r="AH47" s="14">
        <v>560000</v>
      </c>
    </row>
    <row r="48" spans="1:34" ht="18.75" customHeight="1">
      <c r="A48" s="12" t="s">
        <v>83</v>
      </c>
      <c r="B48" s="12"/>
      <c r="C48" s="12"/>
      <c r="D48" s="12"/>
      <c r="E48" s="12"/>
      <c r="F48" s="12" t="s">
        <v>84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>
        <v>662440.22</v>
      </c>
      <c r="AD48" s="13"/>
      <c r="AE48" s="13"/>
      <c r="AF48" s="13"/>
      <c r="AG48" s="13"/>
      <c r="AH48" s="14">
        <v>880000</v>
      </c>
    </row>
    <row r="49" spans="1:34" ht="12.75" customHeight="1">
      <c r="A49" s="12" t="s">
        <v>48</v>
      </c>
      <c r="B49" s="12"/>
      <c r="C49" s="12"/>
      <c r="D49" s="12"/>
      <c r="E49" s="12"/>
      <c r="F49" s="12" t="s">
        <v>49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>
        <v>3336.8</v>
      </c>
      <c r="AD49" s="13"/>
      <c r="AE49" s="13"/>
      <c r="AF49" s="13"/>
      <c r="AG49" s="13"/>
      <c r="AH49" s="14">
        <v>5000</v>
      </c>
    </row>
    <row r="50" spans="1:34" ht="12.75" customHeight="1">
      <c r="A50" s="12" t="s">
        <v>85</v>
      </c>
      <c r="B50" s="12"/>
      <c r="C50" s="12"/>
      <c r="D50" s="12"/>
      <c r="E50" s="12"/>
      <c r="F50" s="12" t="s">
        <v>86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>
        <v>30364</v>
      </c>
      <c r="AD50" s="13"/>
      <c r="AE50" s="13"/>
      <c r="AF50" s="13"/>
      <c r="AG50" s="13"/>
      <c r="AH50" s="14">
        <v>31000</v>
      </c>
    </row>
    <row r="51" spans="1:34" ht="12.75" customHeight="1">
      <c r="A51" s="12" t="s">
        <v>87</v>
      </c>
      <c r="B51" s="12"/>
      <c r="C51" s="12"/>
      <c r="D51" s="12"/>
      <c r="E51" s="12"/>
      <c r="F51" s="12" t="s">
        <v>88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>
        <v>8761.4</v>
      </c>
      <c r="AD51" s="13"/>
      <c r="AE51" s="13"/>
      <c r="AF51" s="13"/>
      <c r="AG51" s="13"/>
      <c r="AH51" s="14">
        <v>11500</v>
      </c>
    </row>
    <row r="52" spans="1:34" s="24" customFormat="1" ht="15.75" customHeight="1">
      <c r="A52" s="21" t="s">
        <v>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>
        <v>2413995.06</v>
      </c>
      <c r="AD52" s="22"/>
      <c r="AE52" s="22"/>
      <c r="AF52" s="22"/>
      <c r="AG52" s="22"/>
      <c r="AH52" s="23">
        <f>SUM(AH30:AH51)</f>
        <v>10114500</v>
      </c>
    </row>
    <row r="53" spans="1:34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7"/>
    </row>
    <row r="54" spans="1:34" ht="18.75" customHeight="1">
      <c r="A54" s="4" t="s">
        <v>90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 t="s">
        <v>3</v>
      </c>
      <c r="AA55" s="31"/>
      <c r="AB55" s="31"/>
      <c r="AC55" s="32" t="s">
        <v>92</v>
      </c>
      <c r="AD55" s="32"/>
      <c r="AE55" s="32"/>
      <c r="AF55" s="32"/>
      <c r="AG55" s="32"/>
      <c r="AH55" s="32"/>
    </row>
    <row r="56" spans="1:34" ht="12.75" customHeight="1">
      <c r="A56" s="33" t="s">
        <v>93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 t="s">
        <v>94</v>
      </c>
      <c r="AA56" s="34"/>
      <c r="AB56" s="34"/>
      <c r="AC56" s="35">
        <f>AH52-AH26</f>
        <v>2585650</v>
      </c>
      <c r="AD56" s="35"/>
      <c r="AE56" s="35"/>
      <c r="AF56" s="35"/>
      <c r="AG56" s="35"/>
      <c r="AH56" s="35"/>
    </row>
    <row r="57" spans="1:34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2.75" customHeight="1">
      <c r="A58" s="37" t="s">
        <v>95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8"/>
      <c r="AA58" s="38"/>
      <c r="AB58" s="38"/>
      <c r="AC58" s="39">
        <v>4881792.16</v>
      </c>
      <c r="AD58" s="39"/>
      <c r="AE58" s="39"/>
      <c r="AF58" s="39"/>
      <c r="AG58" s="39"/>
      <c r="AH58" s="39"/>
    </row>
    <row r="59" spans="1:34" ht="12.75" customHeight="1">
      <c r="A59" s="37" t="s">
        <v>96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  <c r="AA59" s="38"/>
      <c r="AB59" s="38"/>
      <c r="AC59" s="39">
        <v>1140826.08</v>
      </c>
      <c r="AD59" s="39"/>
      <c r="AE59" s="39"/>
      <c r="AF59" s="39"/>
      <c r="AG59" s="39"/>
      <c r="AH59" s="39"/>
    </row>
    <row r="60" spans="1:34" ht="12.75" customHeight="1">
      <c r="A60" s="40" t="s">
        <v>97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41"/>
      <c r="AB60" s="41"/>
      <c r="AC60" s="42">
        <f>AC58+AC59</f>
        <v>6022618.24</v>
      </c>
      <c r="AD60" s="42"/>
      <c r="AE60" s="42"/>
      <c r="AF60" s="42"/>
      <c r="AG60" s="42"/>
      <c r="AH60" s="42"/>
    </row>
    <row r="61" spans="1:34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s="24" customFormat="1" ht="12.75" customHeight="1">
      <c r="A62" s="44" t="s">
        <v>98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s="24" customFormat="1" ht="12.75" customHeight="1">
      <c r="A63" s="44" t="s">
        <v>99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s="24" customFormat="1" ht="26.25" customHeight="1">
      <c r="A64" s="45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2.75" customHeight="1">
      <c r="A66" s="47" t="s">
        <v>101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 t="s">
        <v>102</v>
      </c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4" ht="12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9" t="s">
        <v>103</v>
      </c>
      <c r="AG67" s="49"/>
      <c r="AH67" s="49"/>
    </row>
    <row r="68" spans="1:34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ht="12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1" t="s">
        <v>104</v>
      </c>
      <c r="Z69" s="51"/>
      <c r="AA69" s="51"/>
      <c r="AB69" s="51"/>
      <c r="AC69" s="51"/>
      <c r="AD69" s="51"/>
      <c r="AE69" s="51"/>
      <c r="AF69" s="51"/>
      <c r="AG69" s="51"/>
      <c r="AH69" s="51"/>
    </row>
    <row r="70" spans="1:34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1"/>
      <c r="Z70" s="51"/>
      <c r="AA70" s="51"/>
      <c r="AB70" s="51"/>
      <c r="AC70" s="51"/>
      <c r="AD70" s="51"/>
      <c r="AE70" s="51"/>
      <c r="AF70" s="49" t="s">
        <v>105</v>
      </c>
      <c r="AG70" s="49"/>
      <c r="AH70" s="49"/>
    </row>
    <row r="71" spans="1:3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 customHeight="1">
      <c r="A72" s="52" t="s">
        <v>106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4"/>
      <c r="AG72" s="54"/>
      <c r="AH72" s="54"/>
    </row>
    <row r="73" spans="1:34" ht="12.75" customHeight="1">
      <c r="A73" s="52" t="s">
        <v>107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ht="12.75" customHeight="1">
      <c r="A74" s="55" t="s">
        <v>108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</row>
  </sheetData>
  <sheetProtection selectLockedCells="1" selectUnlockedCells="1"/>
  <mergeCells count="200">
    <mergeCell ref="A1:AH1"/>
    <mergeCell ref="A2:AH2"/>
    <mergeCell ref="A3:AH3"/>
    <mergeCell ref="A4:E4"/>
    <mergeCell ref="F4:H4"/>
    <mergeCell ref="I4:AB4"/>
    <mergeCell ref="AC4:AG4"/>
    <mergeCell ref="A5:E5"/>
    <mergeCell ref="F5:H5"/>
    <mergeCell ref="I5:AB5"/>
    <mergeCell ref="AC5:AG5"/>
    <mergeCell ref="A6:E6"/>
    <mergeCell ref="F6:H6"/>
    <mergeCell ref="I6:AB6"/>
    <mergeCell ref="AC6:AG6"/>
    <mergeCell ref="A7:E7"/>
    <mergeCell ref="F7:H7"/>
    <mergeCell ref="I7:AB7"/>
    <mergeCell ref="AC7:AG7"/>
    <mergeCell ref="A8:E8"/>
    <mergeCell ref="F8:H8"/>
    <mergeCell ref="I8:AB8"/>
    <mergeCell ref="AC8:AG8"/>
    <mergeCell ref="A9:E9"/>
    <mergeCell ref="F9:H9"/>
    <mergeCell ref="I9:AB9"/>
    <mergeCell ref="AC9:AG9"/>
    <mergeCell ref="A10:E10"/>
    <mergeCell ref="F10:H10"/>
    <mergeCell ref="I10:AB10"/>
    <mergeCell ref="AC10:AG10"/>
    <mergeCell ref="A11:E11"/>
    <mergeCell ref="F11:H11"/>
    <mergeCell ref="I11:AB11"/>
    <mergeCell ref="AC11:AG11"/>
    <mergeCell ref="A12:E12"/>
    <mergeCell ref="F12:H12"/>
    <mergeCell ref="I12:AB12"/>
    <mergeCell ref="AC12:AG12"/>
    <mergeCell ref="A13:E13"/>
    <mergeCell ref="F13:H13"/>
    <mergeCell ref="I13:AB13"/>
    <mergeCell ref="AC13:AG13"/>
    <mergeCell ref="A14:E14"/>
    <mergeCell ref="F14:H14"/>
    <mergeCell ref="I14:AB14"/>
    <mergeCell ref="AC14:AG14"/>
    <mergeCell ref="A15:E15"/>
    <mergeCell ref="F15:H15"/>
    <mergeCell ref="I15:AB15"/>
    <mergeCell ref="AC15:AG15"/>
    <mergeCell ref="A16:E16"/>
    <mergeCell ref="F16:H16"/>
    <mergeCell ref="I16:AB16"/>
    <mergeCell ref="AC16:AG16"/>
    <mergeCell ref="A17:E17"/>
    <mergeCell ref="F17:AB17"/>
    <mergeCell ref="AC17:AG17"/>
    <mergeCell ref="A18:E18"/>
    <mergeCell ref="F18:AB18"/>
    <mergeCell ref="AC18:AG18"/>
    <mergeCell ref="A19:E19"/>
    <mergeCell ref="F19:AB19"/>
    <mergeCell ref="AC19:AG19"/>
    <mergeCell ref="A20:E20"/>
    <mergeCell ref="F20:AB20"/>
    <mergeCell ref="AC20:AG20"/>
    <mergeCell ref="A21:E21"/>
    <mergeCell ref="F21:AB21"/>
    <mergeCell ref="AC21:AG21"/>
    <mergeCell ref="A22:E22"/>
    <mergeCell ref="F22:AB22"/>
    <mergeCell ref="AC22:AG22"/>
    <mergeCell ref="A23:E23"/>
    <mergeCell ref="F23:AB23"/>
    <mergeCell ref="AC23:AG23"/>
    <mergeCell ref="A24:E24"/>
    <mergeCell ref="F24:AB24"/>
    <mergeCell ref="AC24:AG24"/>
    <mergeCell ref="A25:E25"/>
    <mergeCell ref="F25:AB25"/>
    <mergeCell ref="AC25:AG25"/>
    <mergeCell ref="A26:AB26"/>
    <mergeCell ref="AC26:AG26"/>
    <mergeCell ref="A28:AH28"/>
    <mergeCell ref="A29:E29"/>
    <mergeCell ref="F29:AB29"/>
    <mergeCell ref="AC29:AG29"/>
    <mergeCell ref="A30:E30"/>
    <mergeCell ref="F30:AB30"/>
    <mergeCell ref="AC30:AG30"/>
    <mergeCell ref="A31:E31"/>
    <mergeCell ref="F31:AB31"/>
    <mergeCell ref="AC31:AG31"/>
    <mergeCell ref="A32:E32"/>
    <mergeCell ref="F32:AB32"/>
    <mergeCell ref="AC32:AG32"/>
    <mergeCell ref="A33:E33"/>
    <mergeCell ref="F33:AB33"/>
    <mergeCell ref="AC33:AG33"/>
    <mergeCell ref="A34:E34"/>
    <mergeCell ref="F34:AB34"/>
    <mergeCell ref="AC34:AG34"/>
    <mergeCell ref="A35:E35"/>
    <mergeCell ref="F35:AB35"/>
    <mergeCell ref="AC35:AG35"/>
    <mergeCell ref="A36:E36"/>
    <mergeCell ref="F36:AB36"/>
    <mergeCell ref="AC36:AG36"/>
    <mergeCell ref="A37:E37"/>
    <mergeCell ref="F37:AB37"/>
    <mergeCell ref="AC37:AG37"/>
    <mergeCell ref="A38:E38"/>
    <mergeCell ref="F38:AB38"/>
    <mergeCell ref="AC38:AG38"/>
    <mergeCell ref="A39:E39"/>
    <mergeCell ref="F39:AB39"/>
    <mergeCell ref="AC39:AG39"/>
    <mergeCell ref="A40:E40"/>
    <mergeCell ref="F40:AB40"/>
    <mergeCell ref="AC40:AG40"/>
    <mergeCell ref="A41:E41"/>
    <mergeCell ref="F41:AB41"/>
    <mergeCell ref="AC41:AG41"/>
    <mergeCell ref="A42:E42"/>
    <mergeCell ref="F42:AB42"/>
    <mergeCell ref="AC42:AG42"/>
    <mergeCell ref="A43:E43"/>
    <mergeCell ref="F43:AB43"/>
    <mergeCell ref="AC43:AG43"/>
    <mergeCell ref="A44:E44"/>
    <mergeCell ref="F44:AB44"/>
    <mergeCell ref="AC44:AG44"/>
    <mergeCell ref="A45:E45"/>
    <mergeCell ref="F45:AB45"/>
    <mergeCell ref="AC45:AG45"/>
    <mergeCell ref="A46:E46"/>
    <mergeCell ref="F46:AB46"/>
    <mergeCell ref="AC46:AG46"/>
    <mergeCell ref="A47:E47"/>
    <mergeCell ref="F47:AB47"/>
    <mergeCell ref="AC47:AG47"/>
    <mergeCell ref="A48:E48"/>
    <mergeCell ref="F48:AB48"/>
    <mergeCell ref="AC48:AG48"/>
    <mergeCell ref="A49:E49"/>
    <mergeCell ref="F49:AB49"/>
    <mergeCell ref="AC49:AG49"/>
    <mergeCell ref="A50:E50"/>
    <mergeCell ref="F50:AB50"/>
    <mergeCell ref="AC50:AG50"/>
    <mergeCell ref="A51:E51"/>
    <mergeCell ref="F51:AB51"/>
    <mergeCell ref="AC51:AG51"/>
    <mergeCell ref="A52:AB52"/>
    <mergeCell ref="AC52:AG52"/>
    <mergeCell ref="A54:AH54"/>
    <mergeCell ref="A55:Y55"/>
    <mergeCell ref="Z55:AB55"/>
    <mergeCell ref="AC55:AH55"/>
    <mergeCell ref="A56:Y56"/>
    <mergeCell ref="Z56:AB56"/>
    <mergeCell ref="AC56:AH56"/>
    <mergeCell ref="A57:AH57"/>
    <mergeCell ref="A58:Y58"/>
    <mergeCell ref="Z58:AB58"/>
    <mergeCell ref="AC58:AH58"/>
    <mergeCell ref="A59:Y59"/>
    <mergeCell ref="Z59:AB59"/>
    <mergeCell ref="AC59:AH59"/>
    <mergeCell ref="A60:Y60"/>
    <mergeCell ref="Z60:AB60"/>
    <mergeCell ref="AC60:AH60"/>
    <mergeCell ref="A61:AH61"/>
    <mergeCell ref="A62:AH62"/>
    <mergeCell ref="A63:AH63"/>
    <mergeCell ref="A64:AH64"/>
    <mergeCell ref="A65:AH65"/>
    <mergeCell ref="A66:N66"/>
    <mergeCell ref="O66:X66"/>
    <mergeCell ref="Y66:AH66"/>
    <mergeCell ref="A67:AE67"/>
    <mergeCell ref="AF67:AH67"/>
    <mergeCell ref="A68:AH68"/>
    <mergeCell ref="A69:N69"/>
    <mergeCell ref="O69:X69"/>
    <mergeCell ref="Y69:AH69"/>
    <mergeCell ref="A70:N70"/>
    <mergeCell ref="O70:X70"/>
    <mergeCell ref="Y70:AE70"/>
    <mergeCell ref="AF70:AH70"/>
    <mergeCell ref="A71:AH71"/>
    <mergeCell ref="A72:N72"/>
    <mergeCell ref="O72:X72"/>
    <mergeCell ref="Y72:AE72"/>
    <mergeCell ref="AF72:AH72"/>
    <mergeCell ref="A73:AH73"/>
    <mergeCell ref="A74:AH74"/>
    <mergeCell ref="A75:K75"/>
    <mergeCell ref="L75:AH75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tabSelected="1" workbookViewId="0" topLeftCell="A1">
      <selection activeCell="AH52" sqref="AH52"/>
    </sheetView>
  </sheetViews>
  <sheetFormatPr defaultColWidth="9.140625" defaultRowHeight="15"/>
  <cols>
    <col min="1" max="3" width="1.421875" style="1" customWidth="1"/>
    <col min="4" max="4" width="3.00390625" style="1" customWidth="1"/>
    <col min="5" max="7" width="1.421875" style="1" customWidth="1"/>
    <col min="8" max="8" width="5.7109375" style="1" customWidth="1"/>
    <col min="9" max="9" width="7.140625" style="1" customWidth="1"/>
    <col min="10" max="10" width="1.421875" style="1" customWidth="1"/>
    <col min="11" max="13" width="3.00390625" style="1" customWidth="1"/>
    <col min="14" max="15" width="1.421875" style="1" customWidth="1"/>
    <col min="16" max="16" width="5.7109375" style="1" customWidth="1"/>
    <col min="17" max="27" width="1.421875" style="1" customWidth="1"/>
    <col min="28" max="28" width="7.421875" style="1" customWidth="1"/>
    <col min="29" max="29" width="3.00390625" style="1" customWidth="1"/>
    <col min="30" max="31" width="1.421875" style="1" customWidth="1"/>
    <col min="32" max="32" width="5.7109375" style="1" customWidth="1"/>
    <col min="33" max="33" width="3.57421875" style="1" customWidth="1"/>
    <col min="34" max="34" width="15.421875" style="1" customWidth="1"/>
    <col min="35" max="241" width="9.00390625" style="1" customWidth="1"/>
    <col min="242" max="16384" width="11.57421875" style="1" customWidth="1"/>
  </cols>
  <sheetData>
    <row r="1" spans="1:34" ht="25.5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.75" customHeight="1">
      <c r="A4" s="5" t="s">
        <v>2</v>
      </c>
      <c r="B4" s="5"/>
      <c r="C4" s="5"/>
      <c r="D4" s="5"/>
      <c r="E4" s="5"/>
      <c r="F4" s="5" t="s">
        <v>3</v>
      </c>
      <c r="G4" s="5"/>
      <c r="H4" s="5"/>
      <c r="I4" s="5" t="s">
        <v>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 t="s">
        <v>5</v>
      </c>
      <c r="AD4" s="6"/>
      <c r="AE4" s="6"/>
      <c r="AF4" s="6"/>
      <c r="AG4" s="6"/>
      <c r="AH4" s="6" t="s">
        <v>110</v>
      </c>
    </row>
    <row r="5" spans="1:34" ht="12.75" customHeight="1">
      <c r="A5" s="7" t="s">
        <v>7</v>
      </c>
      <c r="B5" s="7"/>
      <c r="C5" s="7"/>
      <c r="D5" s="7"/>
      <c r="E5" s="7"/>
      <c r="F5" s="8" t="s">
        <v>8</v>
      </c>
      <c r="G5" s="8"/>
      <c r="H5" s="8"/>
      <c r="I5" s="8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>
        <v>511749.04</v>
      </c>
      <c r="AD5" s="9"/>
      <c r="AE5" s="9"/>
      <c r="AF5" s="9"/>
      <c r="AG5" s="9"/>
      <c r="AH5" s="10">
        <v>550000</v>
      </c>
    </row>
    <row r="6" spans="1:34" ht="12.75" customHeight="1">
      <c r="A6" s="7" t="s">
        <v>7</v>
      </c>
      <c r="B6" s="7"/>
      <c r="C6" s="7"/>
      <c r="D6" s="7"/>
      <c r="E6" s="7"/>
      <c r="F6" s="8" t="s">
        <v>10</v>
      </c>
      <c r="G6" s="8"/>
      <c r="H6" s="8"/>
      <c r="I6" s="8" t="s">
        <v>11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>
        <v>43095.34</v>
      </c>
      <c r="AD6" s="9"/>
      <c r="AE6" s="9"/>
      <c r="AF6" s="9"/>
      <c r="AG6" s="9"/>
      <c r="AH6" s="10">
        <v>43000</v>
      </c>
    </row>
    <row r="7" spans="1:34" ht="12.75" customHeight="1">
      <c r="A7" s="7" t="s">
        <v>7</v>
      </c>
      <c r="B7" s="7"/>
      <c r="C7" s="7"/>
      <c r="D7" s="7"/>
      <c r="E7" s="7"/>
      <c r="F7" s="8" t="s">
        <v>12</v>
      </c>
      <c r="G7" s="8"/>
      <c r="H7" s="8"/>
      <c r="I7" s="8" t="s">
        <v>13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v>106281.49</v>
      </c>
      <c r="AD7" s="9"/>
      <c r="AE7" s="9"/>
      <c r="AF7" s="9"/>
      <c r="AG7" s="9"/>
      <c r="AH7" s="10">
        <v>105000</v>
      </c>
    </row>
    <row r="8" spans="1:34" ht="12.75" customHeight="1">
      <c r="A8" s="7" t="s">
        <v>7</v>
      </c>
      <c r="B8" s="7"/>
      <c r="C8" s="7"/>
      <c r="D8" s="7"/>
      <c r="E8" s="7"/>
      <c r="F8" s="8" t="s">
        <v>14</v>
      </c>
      <c r="G8" s="8"/>
      <c r="H8" s="8"/>
      <c r="I8" s="8" t="s">
        <v>15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>
        <v>812258.08</v>
      </c>
      <c r="AD8" s="9"/>
      <c r="AE8" s="9"/>
      <c r="AF8" s="9"/>
      <c r="AG8" s="9"/>
      <c r="AH8" s="10">
        <v>810000</v>
      </c>
    </row>
    <row r="9" spans="1:34" ht="12.75" customHeight="1">
      <c r="A9" s="7" t="s">
        <v>7</v>
      </c>
      <c r="B9" s="7"/>
      <c r="C9" s="7"/>
      <c r="D9" s="7"/>
      <c r="E9" s="7"/>
      <c r="F9" s="8" t="s">
        <v>16</v>
      </c>
      <c r="G9" s="8"/>
      <c r="H9" s="8"/>
      <c r="I9" s="8" t="s">
        <v>17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>
        <v>1809245.55</v>
      </c>
      <c r="AD9" s="9"/>
      <c r="AE9" s="9"/>
      <c r="AF9" s="9"/>
      <c r="AG9" s="9"/>
      <c r="AH9" s="10">
        <v>1800000</v>
      </c>
    </row>
    <row r="10" spans="1:34" s="15" customFormat="1" ht="12.75" customHeight="1">
      <c r="A10" s="11" t="s">
        <v>7</v>
      </c>
      <c r="B10" s="11"/>
      <c r="C10" s="11"/>
      <c r="D10" s="11"/>
      <c r="E10" s="11"/>
      <c r="F10" s="12" t="s">
        <v>18</v>
      </c>
      <c r="G10" s="12"/>
      <c r="H10" s="12"/>
      <c r="I10" s="12" t="s">
        <v>19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>
        <v>5000</v>
      </c>
      <c r="AD10" s="13"/>
      <c r="AE10" s="13"/>
      <c r="AF10" s="13"/>
      <c r="AG10" s="13"/>
      <c r="AH10" s="14">
        <v>5000</v>
      </c>
    </row>
    <row r="11" spans="1:34" s="15" customFormat="1" ht="12.75" customHeight="1">
      <c r="A11" s="11" t="s">
        <v>7</v>
      </c>
      <c r="B11" s="11"/>
      <c r="C11" s="11"/>
      <c r="D11" s="11"/>
      <c r="E11" s="11"/>
      <c r="F11" s="12" t="s">
        <v>20</v>
      </c>
      <c r="G11" s="12"/>
      <c r="H11" s="12"/>
      <c r="I11" s="12" t="s">
        <v>21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>
        <v>159150</v>
      </c>
      <c r="AD11" s="13"/>
      <c r="AE11" s="13"/>
      <c r="AF11" s="13"/>
      <c r="AG11" s="13"/>
      <c r="AH11" s="14">
        <v>160550</v>
      </c>
    </row>
    <row r="12" spans="1:34" ht="12.75" customHeight="1">
      <c r="A12" s="7" t="s">
        <v>7</v>
      </c>
      <c r="B12" s="7"/>
      <c r="C12" s="7"/>
      <c r="D12" s="7"/>
      <c r="E12" s="7"/>
      <c r="F12" s="8" t="s">
        <v>22</v>
      </c>
      <c r="G12" s="8"/>
      <c r="H12" s="8"/>
      <c r="I12" s="8" t="s">
        <v>23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">
        <v>1150</v>
      </c>
      <c r="AD12" s="9"/>
      <c r="AE12" s="9"/>
      <c r="AF12" s="9"/>
      <c r="AG12" s="9"/>
      <c r="AH12" s="10">
        <v>1000</v>
      </c>
    </row>
    <row r="13" spans="1:34" ht="12.75" customHeight="1">
      <c r="A13" s="7" t="s">
        <v>7</v>
      </c>
      <c r="B13" s="7"/>
      <c r="C13" s="7"/>
      <c r="D13" s="7"/>
      <c r="E13" s="7"/>
      <c r="F13" s="8" t="s">
        <v>24</v>
      </c>
      <c r="G13" s="8"/>
      <c r="H13" s="8"/>
      <c r="I13" s="8" t="s">
        <v>25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>
        <v>24237.81</v>
      </c>
      <c r="AD13" s="9"/>
      <c r="AE13" s="9"/>
      <c r="AF13" s="9"/>
      <c r="AG13" s="9"/>
      <c r="AH13" s="10">
        <v>24000</v>
      </c>
    </row>
    <row r="14" spans="1:34" ht="12.75" customHeight="1">
      <c r="A14" s="7" t="s">
        <v>7</v>
      </c>
      <c r="B14" s="7"/>
      <c r="C14" s="7"/>
      <c r="D14" s="7"/>
      <c r="E14" s="7"/>
      <c r="F14" s="8" t="s">
        <v>26</v>
      </c>
      <c r="G14" s="8"/>
      <c r="H14" s="8"/>
      <c r="I14" s="8" t="s">
        <v>27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>
        <v>426115.56</v>
      </c>
      <c r="AD14" s="9"/>
      <c r="AE14" s="9"/>
      <c r="AF14" s="9"/>
      <c r="AG14" s="9"/>
      <c r="AH14" s="10">
        <v>426000</v>
      </c>
    </row>
    <row r="15" spans="1:34" ht="12.75" customHeight="1">
      <c r="A15" s="7" t="s">
        <v>7</v>
      </c>
      <c r="B15" s="7"/>
      <c r="C15" s="7"/>
      <c r="D15" s="7"/>
      <c r="E15" s="7"/>
      <c r="F15" s="8" t="s">
        <v>28</v>
      </c>
      <c r="G15" s="8"/>
      <c r="H15" s="8"/>
      <c r="I15" s="8" t="s">
        <v>29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>
        <v>44060</v>
      </c>
      <c r="AD15" s="9"/>
      <c r="AE15" s="9"/>
      <c r="AF15" s="9"/>
      <c r="AG15" s="9"/>
      <c r="AH15" s="10">
        <v>56200</v>
      </c>
    </row>
    <row r="16" spans="1:34" s="20" customFormat="1" ht="19.5" customHeight="1">
      <c r="A16" s="16" t="s">
        <v>7</v>
      </c>
      <c r="B16" s="16"/>
      <c r="C16" s="16"/>
      <c r="D16" s="16"/>
      <c r="E16" s="16"/>
      <c r="F16" s="17" t="s">
        <v>30</v>
      </c>
      <c r="G16" s="17"/>
      <c r="H16" s="17"/>
      <c r="I16" s="17" t="s">
        <v>31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  <c r="AF16" s="18"/>
      <c r="AG16" s="18"/>
      <c r="AH16" s="19">
        <v>3210000</v>
      </c>
    </row>
    <row r="17" spans="1:34" s="15" customFormat="1" ht="12.75" customHeight="1">
      <c r="A17" s="12" t="s">
        <v>32</v>
      </c>
      <c r="B17" s="12"/>
      <c r="C17" s="12"/>
      <c r="D17" s="12"/>
      <c r="E17" s="12"/>
      <c r="F17" s="12" t="s">
        <v>33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>
        <v>1900</v>
      </c>
      <c r="AD17" s="13"/>
      <c r="AE17" s="13"/>
      <c r="AF17" s="13"/>
      <c r="AG17" s="13"/>
      <c r="AH17" s="14">
        <v>100000</v>
      </c>
    </row>
    <row r="18" spans="1:34" s="15" customFormat="1" ht="12.75" customHeight="1">
      <c r="A18" s="12" t="s">
        <v>34</v>
      </c>
      <c r="B18" s="12"/>
      <c r="C18" s="12"/>
      <c r="D18" s="12"/>
      <c r="E18" s="12"/>
      <c r="F18" s="12" t="s">
        <v>35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>
        <v>25419.6</v>
      </c>
      <c r="AD18" s="13"/>
      <c r="AE18" s="13"/>
      <c r="AF18" s="13"/>
      <c r="AG18" s="13"/>
      <c r="AH18" s="14">
        <v>25000</v>
      </c>
    </row>
    <row r="19" spans="1:34" s="15" customFormat="1" ht="12.75" customHeight="1">
      <c r="A19" s="12" t="s">
        <v>36</v>
      </c>
      <c r="B19" s="12"/>
      <c r="C19" s="12"/>
      <c r="D19" s="12"/>
      <c r="E19" s="12"/>
      <c r="F19" s="12" t="s">
        <v>37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>
        <v>1000</v>
      </c>
      <c r="AD19" s="13"/>
      <c r="AE19" s="13"/>
      <c r="AF19" s="13"/>
      <c r="AG19" s="13"/>
      <c r="AH19" s="14">
        <v>1000</v>
      </c>
    </row>
    <row r="20" spans="1:34" s="15" customFormat="1" ht="12.75" customHeight="1">
      <c r="A20" s="12" t="s">
        <v>38</v>
      </c>
      <c r="B20" s="12"/>
      <c r="C20" s="12"/>
      <c r="D20" s="12"/>
      <c r="E20" s="12"/>
      <c r="F20" s="12" t="s">
        <v>39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>
        <v>27000</v>
      </c>
      <c r="AD20" s="13"/>
      <c r="AE20" s="13"/>
      <c r="AF20" s="13"/>
      <c r="AG20" s="13"/>
      <c r="AH20" s="14">
        <v>42000</v>
      </c>
    </row>
    <row r="21" spans="1:34" s="15" customFormat="1" ht="12.75" customHeight="1">
      <c r="A21" s="12" t="s">
        <v>40</v>
      </c>
      <c r="B21" s="12"/>
      <c r="C21" s="12"/>
      <c r="D21" s="12"/>
      <c r="E21" s="12"/>
      <c r="F21" s="12" t="s">
        <v>41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>
        <v>25245</v>
      </c>
      <c r="AD21" s="13"/>
      <c r="AE21" s="13"/>
      <c r="AF21" s="13"/>
      <c r="AG21" s="13"/>
      <c r="AH21" s="14">
        <v>20000</v>
      </c>
    </row>
    <row r="22" spans="1:34" s="15" customFormat="1" ht="12.75" customHeight="1">
      <c r="A22" s="12" t="s">
        <v>42</v>
      </c>
      <c r="B22" s="12"/>
      <c r="C22" s="12"/>
      <c r="D22" s="12"/>
      <c r="E22" s="12"/>
      <c r="F22" s="12" t="s">
        <v>43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>
        <v>153990</v>
      </c>
      <c r="AD22" s="13"/>
      <c r="AE22" s="13"/>
      <c r="AF22" s="13"/>
      <c r="AG22" s="13"/>
      <c r="AH22" s="14">
        <v>125000</v>
      </c>
    </row>
    <row r="23" spans="1:34" s="15" customFormat="1" ht="12.75" customHeight="1">
      <c r="A23" s="12" t="s">
        <v>44</v>
      </c>
      <c r="B23" s="12"/>
      <c r="C23" s="12"/>
      <c r="D23" s="12"/>
      <c r="E23" s="12"/>
      <c r="F23" s="12" t="s">
        <v>45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>
        <v>5200</v>
      </c>
      <c r="AD23" s="13"/>
      <c r="AE23" s="13"/>
      <c r="AF23" s="13"/>
      <c r="AG23" s="13"/>
      <c r="AH23" s="14">
        <v>3000</v>
      </c>
    </row>
    <row r="24" spans="1:34" s="15" customFormat="1" ht="12.75" customHeight="1">
      <c r="A24" s="12" t="s">
        <v>46</v>
      </c>
      <c r="B24" s="12"/>
      <c r="C24" s="12"/>
      <c r="D24" s="12"/>
      <c r="E24" s="12"/>
      <c r="F24" s="12" t="s">
        <v>47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>
        <v>22161</v>
      </c>
      <c r="AD24" s="13"/>
      <c r="AE24" s="13"/>
      <c r="AF24" s="13"/>
      <c r="AG24" s="13"/>
      <c r="AH24" s="14">
        <v>22000</v>
      </c>
    </row>
    <row r="25" spans="1:34" s="15" customFormat="1" ht="12.75" customHeight="1">
      <c r="A25" s="12" t="s">
        <v>48</v>
      </c>
      <c r="B25" s="12"/>
      <c r="C25" s="12"/>
      <c r="D25" s="12"/>
      <c r="E25" s="12"/>
      <c r="F25" s="12" t="s">
        <v>49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>
        <v>117.76</v>
      </c>
      <c r="AD25" s="13"/>
      <c r="AE25" s="13"/>
      <c r="AF25" s="13"/>
      <c r="AG25" s="13"/>
      <c r="AH25" s="14">
        <v>100</v>
      </c>
    </row>
    <row r="26" spans="1:34" s="24" customFormat="1" ht="16.5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>
        <v>4464581.66</v>
      </c>
      <c r="AD26" s="22"/>
      <c r="AE26" s="22"/>
      <c r="AF26" s="22"/>
      <c r="AG26" s="22"/>
      <c r="AH26" s="23">
        <f>AH25+AH24+AH23+AH22+AH21+AH20+AH19+AH18+AH17+AH16+AH15+AH14+AH13+AH12+AH11+AH10+AH9+AH8+AH7+AH6+AH5</f>
        <v>7528850</v>
      </c>
    </row>
    <row r="27" spans="1:3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7"/>
    </row>
    <row r="28" spans="1:34" ht="20.25" customHeight="1">
      <c r="A28" s="4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9.5" customHeight="1">
      <c r="A29" s="5" t="s">
        <v>2</v>
      </c>
      <c r="B29" s="5"/>
      <c r="C29" s="5"/>
      <c r="D29" s="5"/>
      <c r="E29" s="5"/>
      <c r="F29" s="5" t="s">
        <v>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8" t="s">
        <v>52</v>
      </c>
      <c r="AD29" s="28"/>
      <c r="AE29" s="28"/>
      <c r="AF29" s="28"/>
      <c r="AG29" s="28"/>
      <c r="AH29" s="6" t="s">
        <v>110</v>
      </c>
    </row>
    <row r="30" spans="1:34" ht="12.75" customHeight="1">
      <c r="A30" s="12" t="s">
        <v>32</v>
      </c>
      <c r="B30" s="12"/>
      <c r="C30" s="12"/>
      <c r="D30" s="12"/>
      <c r="E30" s="12"/>
      <c r="F30" s="12" t="s">
        <v>53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>
        <v>6390.5</v>
      </c>
      <c r="AD30" s="13"/>
      <c r="AE30" s="13"/>
      <c r="AF30" s="13"/>
      <c r="AG30" s="13"/>
      <c r="AH30" s="14">
        <v>20000</v>
      </c>
    </row>
    <row r="31" spans="1:34" ht="12.75" customHeight="1">
      <c r="A31" s="12" t="s">
        <v>54</v>
      </c>
      <c r="B31" s="12"/>
      <c r="C31" s="12"/>
      <c r="D31" s="12"/>
      <c r="E31" s="12"/>
      <c r="F31" s="12" t="s">
        <v>55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>
        <v>8712</v>
      </c>
      <c r="AD31" s="13"/>
      <c r="AE31" s="13"/>
      <c r="AF31" s="13"/>
      <c r="AG31" s="13"/>
      <c r="AH31" s="14">
        <v>20000</v>
      </c>
    </row>
    <row r="32" spans="1:34" ht="12.75" customHeight="1">
      <c r="A32" s="12" t="s">
        <v>34</v>
      </c>
      <c r="B32" s="12"/>
      <c r="C32" s="12"/>
      <c r="D32" s="12"/>
      <c r="E32" s="12"/>
      <c r="F32" s="12" t="s">
        <v>56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>
        <v>148495.54</v>
      </c>
      <c r="AD32" s="13"/>
      <c r="AE32" s="13"/>
      <c r="AF32" s="13"/>
      <c r="AG32" s="13"/>
      <c r="AH32" s="14">
        <v>260000</v>
      </c>
    </row>
    <row r="33" spans="1:34" ht="12.75" customHeight="1">
      <c r="A33" s="12" t="s">
        <v>57</v>
      </c>
      <c r="B33" s="12"/>
      <c r="C33" s="12"/>
      <c r="D33" s="12"/>
      <c r="E33" s="12"/>
      <c r="F33" s="12" t="s">
        <v>58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3"/>
      <c r="AE33" s="13"/>
      <c r="AF33" s="13"/>
      <c r="AG33" s="13"/>
      <c r="AH33" s="14">
        <v>50000</v>
      </c>
    </row>
    <row r="34" spans="1:34" ht="12.75" customHeight="1">
      <c r="A34" s="12" t="s">
        <v>59</v>
      </c>
      <c r="B34" s="12"/>
      <c r="C34" s="12"/>
      <c r="D34" s="12"/>
      <c r="E34" s="12"/>
      <c r="F34" s="12" t="s">
        <v>60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3"/>
      <c r="AE34" s="13"/>
      <c r="AF34" s="13"/>
      <c r="AG34" s="13"/>
      <c r="AH34" s="14">
        <v>5000</v>
      </c>
    </row>
    <row r="35" spans="1:34" ht="12.75" customHeight="1">
      <c r="A35" s="12" t="s">
        <v>61</v>
      </c>
      <c r="B35" s="12"/>
      <c r="C35" s="12"/>
      <c r="D35" s="12"/>
      <c r="E35" s="12"/>
      <c r="F35" s="12" t="s">
        <v>62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3"/>
      <c r="AE35" s="13"/>
      <c r="AF35" s="13"/>
      <c r="AG35" s="13"/>
      <c r="AH35" s="14">
        <v>5000</v>
      </c>
    </row>
    <row r="36" spans="1:34" ht="12.75" customHeight="1">
      <c r="A36" s="12" t="s">
        <v>63</v>
      </c>
      <c r="B36" s="12"/>
      <c r="C36" s="12"/>
      <c r="D36" s="12"/>
      <c r="E36" s="12"/>
      <c r="F36" s="12" t="s">
        <v>64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>
        <v>11143</v>
      </c>
      <c r="AD36" s="13"/>
      <c r="AE36" s="13"/>
      <c r="AF36" s="13"/>
      <c r="AG36" s="13"/>
      <c r="AH36" s="14">
        <v>17000</v>
      </c>
    </row>
    <row r="37" spans="1:34" ht="12.75" customHeight="1">
      <c r="A37" s="12" t="s">
        <v>65</v>
      </c>
      <c r="B37" s="12"/>
      <c r="C37" s="12"/>
      <c r="D37" s="12"/>
      <c r="E37" s="12"/>
      <c r="F37" s="12" t="s">
        <v>66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>
        <v>21701.8</v>
      </c>
      <c r="AD37" s="13"/>
      <c r="AE37" s="13"/>
      <c r="AF37" s="13"/>
      <c r="AG37" s="13"/>
      <c r="AH37" s="14">
        <v>40000</v>
      </c>
    </row>
    <row r="38" spans="1:34" ht="12.75" customHeight="1">
      <c r="A38" s="12" t="s">
        <v>67</v>
      </c>
      <c r="B38" s="12"/>
      <c r="C38" s="12"/>
      <c r="D38" s="12"/>
      <c r="E38" s="12"/>
      <c r="F38" s="12" t="s">
        <v>68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>
        <v>12000</v>
      </c>
      <c r="AD38" s="13"/>
      <c r="AE38" s="13"/>
      <c r="AF38" s="13"/>
      <c r="AG38" s="13"/>
      <c r="AH38" s="14">
        <v>5000</v>
      </c>
    </row>
    <row r="39" spans="1:34" ht="12.75" customHeight="1">
      <c r="A39" s="12" t="s">
        <v>38</v>
      </c>
      <c r="B39" s="12"/>
      <c r="C39" s="12"/>
      <c r="D39" s="12"/>
      <c r="E39" s="12"/>
      <c r="F39" s="12" t="s">
        <v>69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3"/>
      <c r="AE39" s="13"/>
      <c r="AF39" s="13"/>
      <c r="AG39" s="13"/>
      <c r="AH39" s="14">
        <v>10000</v>
      </c>
    </row>
    <row r="40" spans="1:34" ht="12.75" customHeight="1">
      <c r="A40" s="12" t="s">
        <v>70</v>
      </c>
      <c r="B40" s="12"/>
      <c r="C40" s="12"/>
      <c r="D40" s="12"/>
      <c r="E40" s="12"/>
      <c r="F40" s="12" t="s">
        <v>71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>
        <v>141253.34</v>
      </c>
      <c r="AD40" s="13"/>
      <c r="AE40" s="13"/>
      <c r="AF40" s="13"/>
      <c r="AG40" s="13"/>
      <c r="AH40" s="14">
        <v>360000</v>
      </c>
    </row>
    <row r="41" spans="1:34" ht="21.75" customHeight="1">
      <c r="A41" s="12" t="s">
        <v>42</v>
      </c>
      <c r="B41" s="12"/>
      <c r="C41" s="12"/>
      <c r="D41" s="12"/>
      <c r="E41" s="12"/>
      <c r="F41" s="12" t="s">
        <v>72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>
        <v>321697.06</v>
      </c>
      <c r="AD41" s="13"/>
      <c r="AE41" s="13"/>
      <c r="AF41" s="13"/>
      <c r="AG41" s="13"/>
      <c r="AH41" s="14">
        <v>7350000</v>
      </c>
    </row>
    <row r="42" spans="1:34" ht="12.75" customHeight="1">
      <c r="A42" s="12" t="s">
        <v>44</v>
      </c>
      <c r="B42" s="12"/>
      <c r="C42" s="12"/>
      <c r="D42" s="12"/>
      <c r="E42" s="12"/>
      <c r="F42" s="12" t="s">
        <v>73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>
        <v>152272.2</v>
      </c>
      <c r="AD42" s="13"/>
      <c r="AE42" s="13"/>
      <c r="AF42" s="13"/>
      <c r="AG42" s="13"/>
      <c r="AH42" s="14">
        <v>210000</v>
      </c>
    </row>
    <row r="43" spans="1:34" ht="12.75" customHeight="1">
      <c r="A43" s="12" t="s">
        <v>46</v>
      </c>
      <c r="B43" s="12"/>
      <c r="C43" s="12"/>
      <c r="D43" s="12"/>
      <c r="E43" s="12"/>
      <c r="F43" s="12" t="s">
        <v>74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>
        <v>99192.71</v>
      </c>
      <c r="AD43" s="13"/>
      <c r="AE43" s="13"/>
      <c r="AF43" s="13"/>
      <c r="AG43" s="13"/>
      <c r="AH43" s="14">
        <v>150000</v>
      </c>
    </row>
    <row r="44" spans="1:34" ht="12.75" customHeight="1">
      <c r="A44" s="12" t="s">
        <v>75</v>
      </c>
      <c r="B44" s="12"/>
      <c r="C44" s="12"/>
      <c r="D44" s="12"/>
      <c r="E44" s="12"/>
      <c r="F44" s="12" t="s">
        <v>76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>
        <v>44047.5</v>
      </c>
      <c r="AD44" s="13"/>
      <c r="AE44" s="13"/>
      <c r="AF44" s="13"/>
      <c r="AG44" s="13"/>
      <c r="AH44" s="14">
        <v>50000</v>
      </c>
    </row>
    <row r="45" spans="1:34" ht="12.75" customHeight="1">
      <c r="A45" s="12" t="s">
        <v>77</v>
      </c>
      <c r="B45" s="12"/>
      <c r="C45" s="12"/>
      <c r="D45" s="12"/>
      <c r="E45" s="12"/>
      <c r="F45" s="12" t="s">
        <v>78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3"/>
      <c r="AE45" s="13"/>
      <c r="AF45" s="13"/>
      <c r="AG45" s="13"/>
      <c r="AH45" s="14">
        <v>30000</v>
      </c>
    </row>
    <row r="46" spans="1:34" ht="12.75" customHeight="1">
      <c r="A46" s="12" t="s">
        <v>79</v>
      </c>
      <c r="B46" s="12"/>
      <c r="C46" s="12"/>
      <c r="D46" s="12"/>
      <c r="E46" s="12"/>
      <c r="F46" s="12" t="s">
        <v>80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>
        <v>59940.89</v>
      </c>
      <c r="AD46" s="13"/>
      <c r="AE46" s="13"/>
      <c r="AF46" s="13"/>
      <c r="AG46" s="13"/>
      <c r="AH46" s="14">
        <v>45000</v>
      </c>
    </row>
    <row r="47" spans="1:34" ht="12.75" customHeight="1">
      <c r="A47" s="12" t="s">
        <v>81</v>
      </c>
      <c r="B47" s="12"/>
      <c r="C47" s="12"/>
      <c r="D47" s="12"/>
      <c r="E47" s="12"/>
      <c r="F47" s="12" t="s">
        <v>82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>
        <v>453280</v>
      </c>
      <c r="AD47" s="13"/>
      <c r="AE47" s="13"/>
      <c r="AF47" s="13"/>
      <c r="AG47" s="13"/>
      <c r="AH47" s="14">
        <v>560000</v>
      </c>
    </row>
    <row r="48" spans="1:34" ht="18.75" customHeight="1">
      <c r="A48" s="12" t="s">
        <v>83</v>
      </c>
      <c r="B48" s="12"/>
      <c r="C48" s="12"/>
      <c r="D48" s="12"/>
      <c r="E48" s="12"/>
      <c r="F48" s="12" t="s">
        <v>84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>
        <v>662440.22</v>
      </c>
      <c r="AD48" s="13"/>
      <c r="AE48" s="13"/>
      <c r="AF48" s="13"/>
      <c r="AG48" s="13"/>
      <c r="AH48" s="14">
        <v>880000</v>
      </c>
    </row>
    <row r="49" spans="1:34" ht="12.75" customHeight="1">
      <c r="A49" s="12" t="s">
        <v>48</v>
      </c>
      <c r="B49" s="12"/>
      <c r="C49" s="12"/>
      <c r="D49" s="12"/>
      <c r="E49" s="12"/>
      <c r="F49" s="12" t="s">
        <v>49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>
        <v>3336.8</v>
      </c>
      <c r="AD49" s="13"/>
      <c r="AE49" s="13"/>
      <c r="AF49" s="13"/>
      <c r="AG49" s="13"/>
      <c r="AH49" s="14">
        <v>5000</v>
      </c>
    </row>
    <row r="50" spans="1:34" ht="12.75" customHeight="1">
      <c r="A50" s="12" t="s">
        <v>85</v>
      </c>
      <c r="B50" s="12"/>
      <c r="C50" s="12"/>
      <c r="D50" s="12"/>
      <c r="E50" s="12"/>
      <c r="F50" s="12" t="s">
        <v>86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>
        <v>30364</v>
      </c>
      <c r="AD50" s="13"/>
      <c r="AE50" s="13"/>
      <c r="AF50" s="13"/>
      <c r="AG50" s="13"/>
      <c r="AH50" s="14">
        <v>31000</v>
      </c>
    </row>
    <row r="51" spans="1:34" ht="12.75" customHeight="1">
      <c r="A51" s="12" t="s">
        <v>87</v>
      </c>
      <c r="B51" s="12"/>
      <c r="C51" s="12"/>
      <c r="D51" s="12"/>
      <c r="E51" s="12"/>
      <c r="F51" s="12" t="s">
        <v>88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>
        <v>8761.4</v>
      </c>
      <c r="AD51" s="13"/>
      <c r="AE51" s="13"/>
      <c r="AF51" s="13"/>
      <c r="AG51" s="13"/>
      <c r="AH51" s="14">
        <v>11500</v>
      </c>
    </row>
    <row r="52" spans="1:34" s="24" customFormat="1" ht="15.75" customHeight="1">
      <c r="A52" s="21" t="s">
        <v>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>
        <v>2413995.06</v>
      </c>
      <c r="AD52" s="22"/>
      <c r="AE52" s="22"/>
      <c r="AF52" s="22"/>
      <c r="AG52" s="22"/>
      <c r="AH52" s="23">
        <f>SUM(AH30:AH51)</f>
        <v>10114500</v>
      </c>
    </row>
    <row r="53" spans="1:34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7"/>
    </row>
    <row r="54" spans="1:34" ht="18.75" customHeight="1">
      <c r="A54" s="4" t="s">
        <v>90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 t="s">
        <v>3</v>
      </c>
      <c r="AA55" s="31"/>
      <c r="AB55" s="31"/>
      <c r="AC55" s="32" t="s">
        <v>92</v>
      </c>
      <c r="AD55" s="32"/>
      <c r="AE55" s="32"/>
      <c r="AF55" s="32"/>
      <c r="AG55" s="32"/>
      <c r="AH55" s="32"/>
    </row>
    <row r="56" spans="1:34" ht="12.75" customHeight="1">
      <c r="A56" s="33" t="s">
        <v>93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 t="s">
        <v>94</v>
      </c>
      <c r="AA56" s="34"/>
      <c r="AB56" s="34"/>
      <c r="AC56" s="35">
        <f>AH52-AH26</f>
        <v>2585650</v>
      </c>
      <c r="AD56" s="35"/>
      <c r="AE56" s="35"/>
      <c r="AF56" s="35"/>
      <c r="AG56" s="35"/>
      <c r="AH56" s="35"/>
    </row>
    <row r="57" spans="1:34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2.75" customHeight="1">
      <c r="A58" s="37" t="s">
        <v>95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8"/>
      <c r="AA58" s="38"/>
      <c r="AB58" s="38"/>
      <c r="AC58" s="39">
        <v>4881792.16</v>
      </c>
      <c r="AD58" s="39"/>
      <c r="AE58" s="39"/>
      <c r="AF58" s="39"/>
      <c r="AG58" s="39"/>
      <c r="AH58" s="39"/>
    </row>
    <row r="59" spans="1:34" ht="12.75" customHeight="1">
      <c r="A59" s="37" t="s">
        <v>96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  <c r="AA59" s="38"/>
      <c r="AB59" s="38"/>
      <c r="AC59" s="39">
        <v>1140826.08</v>
      </c>
      <c r="AD59" s="39"/>
      <c r="AE59" s="39"/>
      <c r="AF59" s="39"/>
      <c r="AG59" s="39"/>
      <c r="AH59" s="39"/>
    </row>
    <row r="60" spans="1:34" ht="12.75" customHeight="1">
      <c r="A60" s="40" t="s">
        <v>97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41"/>
      <c r="AB60" s="41"/>
      <c r="AC60" s="42">
        <f>AC58+AC59</f>
        <v>6022618.24</v>
      </c>
      <c r="AD60" s="42"/>
      <c r="AE60" s="42"/>
      <c r="AF60" s="42"/>
      <c r="AG60" s="42"/>
      <c r="AH60" s="42"/>
    </row>
    <row r="61" spans="1:34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s="24" customFormat="1" ht="12.75" customHeight="1">
      <c r="A62" s="44" t="s">
        <v>98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s="24" customFormat="1" ht="12.75" customHeight="1">
      <c r="A63" s="44" t="s">
        <v>99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s="24" customFormat="1" ht="26.25" customHeight="1">
      <c r="A64" s="45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2.75" customHeight="1">
      <c r="A66" s="47" t="s">
        <v>101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 t="s">
        <v>102</v>
      </c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4" ht="12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9" t="s">
        <v>103</v>
      </c>
      <c r="AG67" s="49"/>
      <c r="AH67" s="49"/>
    </row>
    <row r="68" spans="1:34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ht="12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1" t="s">
        <v>104</v>
      </c>
      <c r="Z69" s="51"/>
      <c r="AA69" s="51"/>
      <c r="AB69" s="51"/>
      <c r="AC69" s="51"/>
      <c r="AD69" s="51"/>
      <c r="AE69" s="51"/>
      <c r="AF69" s="51"/>
      <c r="AG69" s="51"/>
      <c r="AH69" s="51"/>
    </row>
    <row r="70" spans="1:34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1"/>
      <c r="Z70" s="51"/>
      <c r="AA70" s="51"/>
      <c r="AB70" s="51"/>
      <c r="AC70" s="51"/>
      <c r="AD70" s="51"/>
      <c r="AE70" s="51"/>
      <c r="AF70" s="49" t="s">
        <v>105</v>
      </c>
      <c r="AG70" s="49"/>
      <c r="AH70" s="49"/>
    </row>
    <row r="71" spans="1:3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 customHeight="1">
      <c r="A72" s="52" t="s">
        <v>106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4"/>
      <c r="AG72" s="54"/>
      <c r="AH72" s="54"/>
    </row>
    <row r="73" spans="1:34" ht="12.75" customHeight="1">
      <c r="A73" s="52" t="s">
        <v>107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ht="12.75" customHeight="1">
      <c r="A74" s="55" t="s">
        <v>108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</row>
  </sheetData>
  <sheetProtection selectLockedCells="1" selectUnlockedCells="1"/>
  <mergeCells count="200">
    <mergeCell ref="A1:AH1"/>
    <mergeCell ref="A2:AH2"/>
    <mergeCell ref="A3:AH3"/>
    <mergeCell ref="A4:E4"/>
    <mergeCell ref="F4:H4"/>
    <mergeCell ref="I4:AB4"/>
    <mergeCell ref="AC4:AG4"/>
    <mergeCell ref="A5:E5"/>
    <mergeCell ref="F5:H5"/>
    <mergeCell ref="I5:AB5"/>
    <mergeCell ref="AC5:AG5"/>
    <mergeCell ref="A6:E6"/>
    <mergeCell ref="F6:H6"/>
    <mergeCell ref="I6:AB6"/>
    <mergeCell ref="AC6:AG6"/>
    <mergeCell ref="A7:E7"/>
    <mergeCell ref="F7:H7"/>
    <mergeCell ref="I7:AB7"/>
    <mergeCell ref="AC7:AG7"/>
    <mergeCell ref="A8:E8"/>
    <mergeCell ref="F8:H8"/>
    <mergeCell ref="I8:AB8"/>
    <mergeCell ref="AC8:AG8"/>
    <mergeCell ref="A9:E9"/>
    <mergeCell ref="F9:H9"/>
    <mergeCell ref="I9:AB9"/>
    <mergeCell ref="AC9:AG9"/>
    <mergeCell ref="A10:E10"/>
    <mergeCell ref="F10:H10"/>
    <mergeCell ref="I10:AB10"/>
    <mergeCell ref="AC10:AG10"/>
    <mergeCell ref="A11:E11"/>
    <mergeCell ref="F11:H11"/>
    <mergeCell ref="I11:AB11"/>
    <mergeCell ref="AC11:AG11"/>
    <mergeCell ref="A12:E12"/>
    <mergeCell ref="F12:H12"/>
    <mergeCell ref="I12:AB12"/>
    <mergeCell ref="AC12:AG12"/>
    <mergeCell ref="A13:E13"/>
    <mergeCell ref="F13:H13"/>
    <mergeCell ref="I13:AB13"/>
    <mergeCell ref="AC13:AG13"/>
    <mergeCell ref="A14:E14"/>
    <mergeCell ref="F14:H14"/>
    <mergeCell ref="I14:AB14"/>
    <mergeCell ref="AC14:AG14"/>
    <mergeCell ref="A15:E15"/>
    <mergeCell ref="F15:H15"/>
    <mergeCell ref="I15:AB15"/>
    <mergeCell ref="AC15:AG15"/>
    <mergeCell ref="A16:E16"/>
    <mergeCell ref="F16:H16"/>
    <mergeCell ref="I16:AB16"/>
    <mergeCell ref="AC16:AG16"/>
    <mergeCell ref="A17:E17"/>
    <mergeCell ref="F17:AB17"/>
    <mergeCell ref="AC17:AG17"/>
    <mergeCell ref="A18:E18"/>
    <mergeCell ref="F18:AB18"/>
    <mergeCell ref="AC18:AG18"/>
    <mergeCell ref="A19:E19"/>
    <mergeCell ref="F19:AB19"/>
    <mergeCell ref="AC19:AG19"/>
    <mergeCell ref="A20:E20"/>
    <mergeCell ref="F20:AB20"/>
    <mergeCell ref="AC20:AG20"/>
    <mergeCell ref="A21:E21"/>
    <mergeCell ref="F21:AB21"/>
    <mergeCell ref="AC21:AG21"/>
    <mergeCell ref="A22:E22"/>
    <mergeCell ref="F22:AB22"/>
    <mergeCell ref="AC22:AG22"/>
    <mergeCell ref="A23:E23"/>
    <mergeCell ref="F23:AB23"/>
    <mergeCell ref="AC23:AG23"/>
    <mergeCell ref="A24:E24"/>
    <mergeCell ref="F24:AB24"/>
    <mergeCell ref="AC24:AG24"/>
    <mergeCell ref="A25:E25"/>
    <mergeCell ref="F25:AB25"/>
    <mergeCell ref="AC25:AG25"/>
    <mergeCell ref="A26:AB26"/>
    <mergeCell ref="AC26:AG26"/>
    <mergeCell ref="A28:AH28"/>
    <mergeCell ref="A29:E29"/>
    <mergeCell ref="F29:AB29"/>
    <mergeCell ref="AC29:AG29"/>
    <mergeCell ref="A30:E30"/>
    <mergeCell ref="F30:AB30"/>
    <mergeCell ref="AC30:AG30"/>
    <mergeCell ref="A31:E31"/>
    <mergeCell ref="F31:AB31"/>
    <mergeCell ref="AC31:AG31"/>
    <mergeCell ref="A32:E32"/>
    <mergeCell ref="F32:AB32"/>
    <mergeCell ref="AC32:AG32"/>
    <mergeCell ref="A33:E33"/>
    <mergeCell ref="F33:AB33"/>
    <mergeCell ref="AC33:AG33"/>
    <mergeCell ref="A34:E34"/>
    <mergeCell ref="F34:AB34"/>
    <mergeCell ref="AC34:AG34"/>
    <mergeCell ref="A35:E35"/>
    <mergeCell ref="F35:AB35"/>
    <mergeCell ref="AC35:AG35"/>
    <mergeCell ref="A36:E36"/>
    <mergeCell ref="F36:AB36"/>
    <mergeCell ref="AC36:AG36"/>
    <mergeCell ref="A37:E37"/>
    <mergeCell ref="F37:AB37"/>
    <mergeCell ref="AC37:AG37"/>
    <mergeCell ref="A38:E38"/>
    <mergeCell ref="F38:AB38"/>
    <mergeCell ref="AC38:AG38"/>
    <mergeCell ref="A39:E39"/>
    <mergeCell ref="F39:AB39"/>
    <mergeCell ref="AC39:AG39"/>
    <mergeCell ref="A40:E40"/>
    <mergeCell ref="F40:AB40"/>
    <mergeCell ref="AC40:AG40"/>
    <mergeCell ref="A41:E41"/>
    <mergeCell ref="F41:AB41"/>
    <mergeCell ref="AC41:AG41"/>
    <mergeCell ref="A42:E42"/>
    <mergeCell ref="F42:AB42"/>
    <mergeCell ref="AC42:AG42"/>
    <mergeCell ref="A43:E43"/>
    <mergeCell ref="F43:AB43"/>
    <mergeCell ref="AC43:AG43"/>
    <mergeCell ref="A44:E44"/>
    <mergeCell ref="F44:AB44"/>
    <mergeCell ref="AC44:AG44"/>
    <mergeCell ref="A45:E45"/>
    <mergeCell ref="F45:AB45"/>
    <mergeCell ref="AC45:AG45"/>
    <mergeCell ref="A46:E46"/>
    <mergeCell ref="F46:AB46"/>
    <mergeCell ref="AC46:AG46"/>
    <mergeCell ref="A47:E47"/>
    <mergeCell ref="F47:AB47"/>
    <mergeCell ref="AC47:AG47"/>
    <mergeCell ref="A48:E48"/>
    <mergeCell ref="F48:AB48"/>
    <mergeCell ref="AC48:AG48"/>
    <mergeCell ref="A49:E49"/>
    <mergeCell ref="F49:AB49"/>
    <mergeCell ref="AC49:AG49"/>
    <mergeCell ref="A50:E50"/>
    <mergeCell ref="F50:AB50"/>
    <mergeCell ref="AC50:AG50"/>
    <mergeCell ref="A51:E51"/>
    <mergeCell ref="F51:AB51"/>
    <mergeCell ref="AC51:AG51"/>
    <mergeCell ref="A52:AB52"/>
    <mergeCell ref="AC52:AG52"/>
    <mergeCell ref="A54:AH54"/>
    <mergeCell ref="A55:Y55"/>
    <mergeCell ref="Z55:AB55"/>
    <mergeCell ref="AC55:AH55"/>
    <mergeCell ref="A56:Y56"/>
    <mergeCell ref="Z56:AB56"/>
    <mergeCell ref="AC56:AH56"/>
    <mergeCell ref="A57:AH57"/>
    <mergeCell ref="A58:Y58"/>
    <mergeCell ref="Z58:AB58"/>
    <mergeCell ref="AC58:AH58"/>
    <mergeCell ref="A59:Y59"/>
    <mergeCell ref="Z59:AB59"/>
    <mergeCell ref="AC59:AH59"/>
    <mergeCell ref="A60:Y60"/>
    <mergeCell ref="Z60:AB60"/>
    <mergeCell ref="AC60:AH60"/>
    <mergeCell ref="A61:AH61"/>
    <mergeCell ref="A62:AH62"/>
    <mergeCell ref="A63:AH63"/>
    <mergeCell ref="A64:AH64"/>
    <mergeCell ref="A65:AH65"/>
    <mergeCell ref="A66:N66"/>
    <mergeCell ref="O66:X66"/>
    <mergeCell ref="Y66:AH66"/>
    <mergeCell ref="A67:AE67"/>
    <mergeCell ref="AF67:AH67"/>
    <mergeCell ref="A68:AH68"/>
    <mergeCell ref="A69:N69"/>
    <mergeCell ref="O69:X69"/>
    <mergeCell ref="Y69:AH69"/>
    <mergeCell ref="A70:N70"/>
    <mergeCell ref="O70:X70"/>
    <mergeCell ref="Y70:AE70"/>
    <mergeCell ref="AF70:AH70"/>
    <mergeCell ref="A71:AH71"/>
    <mergeCell ref="A72:N72"/>
    <mergeCell ref="O72:X72"/>
    <mergeCell ref="Y72:AE72"/>
    <mergeCell ref="AF72:AH72"/>
    <mergeCell ref="A73:AH73"/>
    <mergeCell ref="A74:AH74"/>
    <mergeCell ref="A75:K75"/>
    <mergeCell ref="L75:AH7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2022-12-14T15:31:09Z</cp:lastPrinted>
  <dcterms:created xsi:type="dcterms:W3CDTF">2022-11-30T18:09:19Z</dcterms:created>
  <dcterms:modified xsi:type="dcterms:W3CDTF">2022-12-15T21:43:18Z</dcterms:modified>
  <cp:category/>
  <cp:version/>
  <cp:contentType/>
  <cp:contentStatus/>
  <cp:revision>2</cp:revision>
</cp:coreProperties>
</file>