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16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  <sheet name="RO č.4" sheetId="8" r:id="rId8"/>
    <sheet name="ROč.5" sheetId="9" r:id="rId9"/>
    <sheet name="RO č.6" sheetId="10" r:id="rId10"/>
    <sheet name="RO č.7" sheetId="11" r:id="rId11"/>
    <sheet name="RO č.8" sheetId="12" r:id="rId12"/>
    <sheet name="RO č.9" sheetId="13" r:id="rId13"/>
    <sheet name="RO č.10" sheetId="14" r:id="rId14"/>
    <sheet name="RO č. 11" sheetId="15" r:id="rId15"/>
    <sheet name="RO č.12" sheetId="16" r:id="rId16"/>
    <sheet name="RO č.13" sheetId="17" r:id="rId17"/>
  </sheets>
  <definedNames>
    <definedName name="_xlnm.Print_Area" localSheetId="14">'RO č. 11'!$A$1:$F$40</definedName>
    <definedName name="_xlnm.Print_Area" localSheetId="13">'RO č.10'!$A$1:$F$40</definedName>
    <definedName name="_xlnm.Print_Area" localSheetId="15">'RO č.12'!$A$1:$F$40</definedName>
    <definedName name="_xlnm.Print_Area" localSheetId="16">'RO č.13'!$A$1:$F$43</definedName>
    <definedName name="_xlnm.Print_Area" localSheetId="9">'RO č.6'!$A$1:$F$38</definedName>
    <definedName name="_xlnm.Print_Area" localSheetId="10">'RO č.7'!$A$1:$F$39</definedName>
    <definedName name="_xlnm.Print_Area" localSheetId="11">'RO č.8'!$A$1:$F$39</definedName>
    <definedName name="_xlnm.Print_Area" localSheetId="4">'ROč.1'!$A$1:$F$39</definedName>
    <definedName name="_xlnm.Print_Area" localSheetId="6">'ROč.3'!$A$1:$F$38</definedName>
    <definedName name="Excel_BuiltIn_Print_Area" localSheetId="15">'RO č.12'!$A$1:$F$30</definedName>
  </definedNames>
  <calcPr fullCalcOnLoad="1"/>
</workbook>
</file>

<file path=xl/sharedStrings.xml><?xml version="1.0" encoding="utf-8"?>
<sst xmlns="http://schemas.openxmlformats.org/spreadsheetml/2006/main" count="584" uniqueCount="214">
  <si>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</si>
  <si>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</si>
  <si>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</si>
  <si>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</si>
  <si>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</si>
  <si>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</si>
  <si>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</si>
  <si>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</si>
  <si>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</si>
  <si>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</si>
  <si>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</si>
  <si>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</si>
  <si>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</si>
  <si>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</si>
  <si>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</si>
  <si>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</si>
  <si>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</si>
  <si>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</si>
  <si>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</si>
  <si>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</si>
  <si>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</si>
  <si>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</si>
  <si>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</si>
  <si>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</si>
  <si>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</si>
  <si>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</si>
  <si>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</si>
  <si>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</si>
  <si>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</si>
  <si>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</si>
  <si>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</si>
  <si>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</si>
  <si>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</si>
  <si>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</si>
  <si>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</si>
  <si>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</si>
  <si>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</si>
  <si>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</si>
  <si>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</si>
  <si>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</si>
  <si>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</si>
  <si>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</si>
  <si>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</si>
  <si>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</si>
  <si>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</si>
  <si>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</si>
  <si>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</si>
  <si>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</si>
  <si>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</si>
  <si>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</si>
  <si>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</si>
  <si>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</si>
  <si>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</si>
  <si>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</si>
  <si>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</si>
  <si>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</si>
  <si>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</si>
  <si>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</si>
  <si>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</si>
  <si>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</si>
  <si>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</si>
  <si>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</si>
  <si>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</si>
  <si>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</si>
  <si>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</si>
  <si>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</si>
  <si>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</si>
  <si>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</si>
  <si>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</si>
  <si>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</si>
  <si>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</si>
  <si>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</si>
  <si>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</si>
  <si>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</si>
  <si>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</si>
  <si>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</si>
  <si>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</si>
  <si>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</si>
  <si>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</si>
  <si>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</si>
  <si>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</si>
  <si>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</si>
  <si>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</si>
  <si>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</si>
  <si>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</si>
  <si>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</si>
  <si>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</si>
  <si>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</si>
  <si>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</si>
  <si>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</si>
  <si>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</si>
  <si>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</si>
  <si>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</si>
  <si>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</si>
  <si>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</si>
  <si>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</si>
  <si>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</si>
  <si>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</si>
  <si>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</si>
  <si>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</si>
  <si>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</si>
  <si>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</si>
  <si>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</si>
  <si>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</si>
  <si>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</si>
  <si>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</si>
  <si>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</si>
  <si>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</si>
  <si>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</si>
  <si>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</si>
  <si>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</si>
  <si>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</si>
  <si>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</si>
  <si>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</si>
  <si>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</si>
  <si>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</si>
  <si>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</si>
  <si>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</si>
  <si>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</si>
  <si>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</si>
  <si>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</si>
  <si>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</si>
  <si>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</si>
  <si>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</si>
  <si>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</si>
  <si>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</si>
  <si>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</si>
  <si>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</si>
  <si>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</si>
  <si>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</si>
  <si>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</si>
  <si>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</si>
  <si>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</si>
  <si>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</si>
  <si>
    <t>Rozpočtové opatření č.4</t>
  </si>
  <si>
    <t>prodej pozemku</t>
  </si>
  <si>
    <t>prodej dřevo</t>
  </si>
  <si>
    <t>prodej železo</t>
  </si>
  <si>
    <t>dotace PK výměna oken jídelna</t>
  </si>
  <si>
    <t>přesun na jiný paragraf (havarie vodovodu)</t>
  </si>
  <si>
    <t>oprava havarie vodovodu</t>
  </si>
  <si>
    <t>poplatky OSA</t>
  </si>
  <si>
    <t>dar TJ Jaroslav</t>
  </si>
  <si>
    <t>Rozpočtové opatření č.5</t>
  </si>
  <si>
    <t>dotace na volby do EP</t>
  </si>
  <si>
    <t>přesun z jiného paragrafu</t>
  </si>
  <si>
    <t>starosta obce</t>
  </si>
  <si>
    <t>Rozpočtové opatření č.6</t>
  </si>
  <si>
    <t>příspěvek DSOH na skákací hrad</t>
  </si>
  <si>
    <t>opravy vodovodu a vodárny</t>
  </si>
  <si>
    <t>příspěvek MAS na opravu oken jídelna</t>
  </si>
  <si>
    <t>navýšení příjmů z poplatků  TKO</t>
  </si>
  <si>
    <t>vyúčtování plynu</t>
  </si>
  <si>
    <t>zřízení rezervy na krizová opatření</t>
  </si>
  <si>
    <t>přesun ze zrušené akce Kaplička</t>
  </si>
  <si>
    <t>Rozpočtové opatření č.7</t>
  </si>
  <si>
    <t>přesun prostředků na projekt Zvýšení bezpečnosti na investiční položku</t>
  </si>
  <si>
    <t>přesun prostředků na služby spojené s chodníky</t>
  </si>
  <si>
    <t>přesun prostředků na projekt Zvýšení bezpečnosti na investiční položku z prostředků na projekt Kaplička</t>
  </si>
  <si>
    <t>přesun prostředků na zalesnění  z prostředků na projekt Kaplička</t>
  </si>
  <si>
    <t>přesun prostředků na zalesnění</t>
  </si>
  <si>
    <t>Rozpočtové opatření č.8</t>
  </si>
  <si>
    <t>přesun prostředků na výdaje na hasičský sbor</t>
  </si>
  <si>
    <t>přesun prostředků na výdaje na hasičský sbor a opravy v obci</t>
  </si>
  <si>
    <t>přesun na opravy majetku obce</t>
  </si>
  <si>
    <t>přesun na příspěvek DSOH na úpravu veř. Prostranství v obci</t>
  </si>
  <si>
    <t>Rozpočtové opatření č.9</t>
  </si>
  <si>
    <t>rozpis nákladů na volby dle položek</t>
  </si>
  <si>
    <t>oprava vybavení hasičárna</t>
  </si>
  <si>
    <t>přesun prostředků na opravu vybavení hasič.</t>
  </si>
  <si>
    <t>Úprava rozpisu v rámci paragrafu</t>
  </si>
  <si>
    <t>oprava rozhlasu</t>
  </si>
  <si>
    <t>přesun prostředků na opravu rozhlasu</t>
  </si>
  <si>
    <t>Rozpočtové opatření č.10</t>
  </si>
  <si>
    <t>příjmy z prodeje drobného maj.</t>
  </si>
  <si>
    <t>příjmy z pronájmu škola, KD</t>
  </si>
  <si>
    <t>příjmy z prodeje pozemků</t>
  </si>
  <si>
    <t>příjmy ze zajištění svozu TKO</t>
  </si>
  <si>
    <t>příjmy z prodeje pytlů na odpad</t>
  </si>
  <si>
    <t>platba dan z nemovitosti</t>
  </si>
  <si>
    <t>nákup pozemku</t>
  </si>
  <si>
    <t>přesun prostředků v rámci paragrafu</t>
  </si>
  <si>
    <t>dotace pro Krajskou knihovnu</t>
  </si>
  <si>
    <t>přesun příjmů na očekávané výdaje</t>
  </si>
  <si>
    <t>Rozpočtové opatření č.11</t>
  </si>
  <si>
    <t>Oprava fasády KD Trusnov</t>
  </si>
  <si>
    <t>Oprava fasády KD Trusnov – přesun prostředků</t>
  </si>
  <si>
    <t>Materiál na vybavení Hasičárny Trusnov</t>
  </si>
  <si>
    <t>Materiál na vybavení Hasičárny Trusnov – přesun v rámci paragrafu</t>
  </si>
  <si>
    <t>Materiál na vybavení Hasičárny Trusnov – přesun priostředků</t>
  </si>
  <si>
    <t xml:space="preserve">přesun prostředků na ostatní služby </t>
  </si>
  <si>
    <t>přesun prostředků na ostatní osobní náklady  DPP</t>
  </si>
  <si>
    <t>přesun prostředků na ostatní osobní náklady  DPP  ostatní služby ou</t>
  </si>
  <si>
    <t>přesun nákladů na pořízení pozemku</t>
  </si>
  <si>
    <t>Rozpočtové opatření č.12</t>
  </si>
  <si>
    <t>zrušení příjmu z Hospodářské a lesní společnosti</t>
  </si>
  <si>
    <t>Dotace na obnovu lesa</t>
  </si>
  <si>
    <t>navýšení nájmu polí</t>
  </si>
  <si>
    <t>upřesnění příjmu TKO</t>
  </si>
  <si>
    <t>oprava VO jako technické zhodnocení</t>
  </si>
  <si>
    <t>příspěvek Vodovod Chroustovice</t>
  </si>
  <si>
    <t>příspěvek Vodovod Chroustovice – přesun prostředků</t>
  </si>
  <si>
    <t>oprava silnice</t>
  </si>
  <si>
    <t>oprava silnice – přesun prostředků</t>
  </si>
  <si>
    <t>úprava rozpočtu</t>
  </si>
  <si>
    <t>Zastupitelstvo obce</t>
  </si>
  <si>
    <t>Rozpočtové opatření č.13</t>
  </si>
  <si>
    <t>navyseni prijmu dane</t>
  </si>
  <si>
    <t>navyseni prijmu z pronajmu</t>
  </si>
  <si>
    <t>vyuctovani vody</t>
  </si>
  <si>
    <t>prostredky na vyuctovani vody</t>
  </si>
  <si>
    <t>Planovane opravy kd</t>
  </si>
  <si>
    <t>přesun v rámci paragrafu (oprava silnice</t>
  </si>
  <si>
    <t>presun prosteredku na popl. Bank. Uctu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</si>
</sst>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\ [$Kč-405];\-#,##0\ [$Kč-405]"/>
    <numFmt numFmtId="168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  <xf numFmtId="164" fontId="0" fillId="0" borderId="12" xfId="0" applyFont="1" applyBorder="1" applyAlignment="1">
      <alignment wrapText="1"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16" fillId="4" borderId="12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24" sqref="I24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9.5742187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147</v>
      </c>
    </row>
    <row r="2" ht="12.75">
      <c r="A2" s="74"/>
    </row>
    <row r="3" ht="12.75">
      <c r="A3" s="74"/>
    </row>
    <row r="4" spans="1:2" ht="12.75">
      <c r="A4" t="s">
        <v>107</v>
      </c>
      <c r="B4">
        <v>7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3421</v>
      </c>
      <c r="B7" s="75">
        <v>6349</v>
      </c>
      <c r="C7" s="75"/>
      <c r="D7" s="76"/>
      <c r="E7" s="76">
        <v>22400</v>
      </c>
      <c r="F7" s="75" t="s">
        <v>148</v>
      </c>
    </row>
    <row r="8" spans="1:6" ht="12.75">
      <c r="A8" s="75">
        <v>2310</v>
      </c>
      <c r="B8" s="75">
        <v>5171</v>
      </c>
      <c r="C8" s="75"/>
      <c r="D8" s="76"/>
      <c r="E8" s="76">
        <v>57000</v>
      </c>
      <c r="F8" s="75" t="s">
        <v>149</v>
      </c>
    </row>
    <row r="9" spans="1:6" ht="12.75">
      <c r="A9" s="84">
        <v>3639</v>
      </c>
      <c r="B9" s="84">
        <v>2321</v>
      </c>
      <c r="C9" s="75"/>
      <c r="D9" s="76">
        <v>35000</v>
      </c>
      <c r="E9" s="76"/>
      <c r="F9" s="75" t="s">
        <v>150</v>
      </c>
    </row>
    <row r="10" spans="1:6" ht="12.75">
      <c r="A10" s="75"/>
      <c r="B10" s="75">
        <v>1340</v>
      </c>
      <c r="C10" s="75"/>
      <c r="D10" s="76">
        <v>16000</v>
      </c>
      <c r="E10" s="76"/>
      <c r="F10" s="75" t="s">
        <v>151</v>
      </c>
    </row>
    <row r="11" spans="1:6" ht="12.75">
      <c r="A11" s="75">
        <v>6171</v>
      </c>
      <c r="B11" s="75">
        <v>2324</v>
      </c>
      <c r="C11" s="75"/>
      <c r="D11" s="76">
        <v>10000</v>
      </c>
      <c r="E11" s="76"/>
      <c r="F11" s="75" t="s">
        <v>152</v>
      </c>
    </row>
    <row r="12" spans="1:6" ht="12.75">
      <c r="A12" s="75">
        <v>5213</v>
      </c>
      <c r="B12" s="75">
        <v>5903</v>
      </c>
      <c r="C12" s="75"/>
      <c r="D12" s="76"/>
      <c r="E12" s="77">
        <v>20000</v>
      </c>
      <c r="F12" s="75" t="s">
        <v>153</v>
      </c>
    </row>
    <row r="13" spans="1:6" ht="12.75">
      <c r="A13" s="75">
        <v>3639</v>
      </c>
      <c r="B13" s="75">
        <v>5171</v>
      </c>
      <c r="C13" s="75"/>
      <c r="D13" s="76"/>
      <c r="E13" s="77">
        <v>-38400</v>
      </c>
      <c r="F13" s="85" t="s">
        <v>154</v>
      </c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61000</v>
      </c>
      <c r="E27" s="79">
        <f>SUM(E7:E26)</f>
        <v>61000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43636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1" sqref="B11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5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155</v>
      </c>
    </row>
    <row r="2" ht="12.75">
      <c r="A2" s="74"/>
    </row>
    <row r="3" ht="12.75">
      <c r="A3" s="74"/>
    </row>
    <row r="4" spans="1:2" ht="12.75">
      <c r="A4" t="s">
        <v>107</v>
      </c>
      <c r="B4">
        <v>8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2219</v>
      </c>
      <c r="B7" s="75">
        <v>6121</v>
      </c>
      <c r="C7" s="75"/>
      <c r="D7" s="76"/>
      <c r="E7" s="76">
        <f>3544100-E8</f>
        <v>2504816.65</v>
      </c>
      <c r="F7" s="85" t="s">
        <v>156</v>
      </c>
    </row>
    <row r="8" spans="1:6" ht="12.75">
      <c r="A8" s="75">
        <v>2219</v>
      </c>
      <c r="B8" s="75">
        <v>6121</v>
      </c>
      <c r="C8" s="75">
        <v>17969</v>
      </c>
      <c r="D8" s="76"/>
      <c r="E8" s="76">
        <v>1039283.35</v>
      </c>
      <c r="F8" s="85" t="s">
        <v>156</v>
      </c>
    </row>
    <row r="9" spans="1:6" ht="12.75">
      <c r="A9" s="75">
        <v>2219</v>
      </c>
      <c r="B9" s="75">
        <v>5169</v>
      </c>
      <c r="C9" s="75"/>
      <c r="D9" s="76"/>
      <c r="E9" s="76">
        <v>3100</v>
      </c>
      <c r="F9" s="85" t="s">
        <v>157</v>
      </c>
    </row>
    <row r="10" spans="1:6" ht="12.75">
      <c r="A10" s="75">
        <v>2219</v>
      </c>
      <c r="B10" s="75">
        <v>5171</v>
      </c>
      <c r="C10" s="75"/>
      <c r="D10" s="76"/>
      <c r="E10" s="76">
        <v>-3200000</v>
      </c>
      <c r="F10" s="85" t="s">
        <v>156</v>
      </c>
    </row>
    <row r="11" spans="1:6" ht="12.75">
      <c r="A11" s="84">
        <v>3639</v>
      </c>
      <c r="B11" s="84">
        <v>5171</v>
      </c>
      <c r="C11" s="75"/>
      <c r="D11" s="76"/>
      <c r="E11" s="76">
        <v>-347200</v>
      </c>
      <c r="F11" s="85" t="s">
        <v>158</v>
      </c>
    </row>
    <row r="12" spans="1:6" ht="12.75">
      <c r="A12" s="84">
        <v>3639</v>
      </c>
      <c r="B12" s="84">
        <v>5171</v>
      </c>
      <c r="C12" s="75"/>
      <c r="D12" s="76"/>
      <c r="E12" s="76">
        <v>-46000</v>
      </c>
      <c r="F12" s="85" t="s">
        <v>159</v>
      </c>
    </row>
    <row r="13" spans="1:6" ht="12.75">
      <c r="A13" s="75">
        <v>1032</v>
      </c>
      <c r="B13" s="75">
        <v>5169</v>
      </c>
      <c r="C13" s="75"/>
      <c r="D13" s="76"/>
      <c r="E13" s="76">
        <v>46000</v>
      </c>
      <c r="F13" s="85" t="s">
        <v>160</v>
      </c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43650</v>
      </c>
      <c r="C38" s="81"/>
      <c r="D38" s="81"/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F18" sqref="F18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161</v>
      </c>
    </row>
    <row r="2" ht="12.75">
      <c r="A2" s="74"/>
    </row>
    <row r="3" ht="12.75">
      <c r="A3" s="74"/>
    </row>
    <row r="4" spans="1:2" ht="12.75">
      <c r="A4" t="s">
        <v>107</v>
      </c>
      <c r="B4">
        <v>9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5512</v>
      </c>
      <c r="B7" s="75">
        <v>5156</v>
      </c>
      <c r="C7" s="75"/>
      <c r="D7" s="76"/>
      <c r="E7" s="76">
        <v>2000</v>
      </c>
      <c r="F7" s="85" t="s">
        <v>162</v>
      </c>
    </row>
    <row r="8" spans="1:6" ht="12.75">
      <c r="A8" s="75">
        <v>5512</v>
      </c>
      <c r="B8" s="75">
        <v>5139</v>
      </c>
      <c r="C8" s="75"/>
      <c r="D8" s="76"/>
      <c r="E8" s="76">
        <v>3000</v>
      </c>
      <c r="F8" s="85" t="s">
        <v>162</v>
      </c>
    </row>
    <row r="9" spans="1:6" ht="12.75">
      <c r="A9" s="84">
        <v>3639</v>
      </c>
      <c r="B9" s="84">
        <v>5171</v>
      </c>
      <c r="C9" s="75"/>
      <c r="D9" s="76"/>
      <c r="E9" s="76">
        <v>-25000</v>
      </c>
      <c r="F9" s="85" t="s">
        <v>163</v>
      </c>
    </row>
    <row r="10" spans="1:6" ht="12.75">
      <c r="A10" s="75">
        <v>6171</v>
      </c>
      <c r="B10" s="75">
        <v>5171</v>
      </c>
      <c r="C10" s="75"/>
      <c r="D10" s="76"/>
      <c r="E10" s="76">
        <v>20000</v>
      </c>
      <c r="F10" s="85" t="s">
        <v>164</v>
      </c>
    </row>
    <row r="11" spans="1:6" ht="12.75">
      <c r="A11" s="84">
        <v>3639</v>
      </c>
      <c r="B11" s="84">
        <v>5329</v>
      </c>
      <c r="C11" s="75"/>
      <c r="D11" s="76"/>
      <c r="E11" s="76">
        <v>73750</v>
      </c>
      <c r="F11" s="85" t="s">
        <v>165</v>
      </c>
    </row>
    <row r="12" spans="1:6" ht="12.75">
      <c r="A12" s="84">
        <v>3639</v>
      </c>
      <c r="B12" s="84">
        <v>5171</v>
      </c>
      <c r="C12" s="75"/>
      <c r="D12" s="76"/>
      <c r="E12" s="76">
        <v>-73750</v>
      </c>
      <c r="F12" s="85" t="s">
        <v>165</v>
      </c>
    </row>
    <row r="13" spans="1:6" ht="12.75">
      <c r="A13" s="75"/>
      <c r="B13" s="75"/>
      <c r="C13" s="75"/>
      <c r="D13" s="76"/>
      <c r="E13" s="76"/>
      <c r="F13" s="85"/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43697</v>
      </c>
      <c r="C38" s="81"/>
      <c r="D38" s="81"/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J36" sqref="J36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166</v>
      </c>
    </row>
    <row r="2" ht="12.75">
      <c r="A2" s="74"/>
    </row>
    <row r="3" ht="12.75">
      <c r="A3" s="74"/>
    </row>
    <row r="4" spans="1:2" ht="12.75">
      <c r="A4" t="s">
        <v>107</v>
      </c>
      <c r="B4">
        <v>10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6117</v>
      </c>
      <c r="B7" s="75">
        <v>5021</v>
      </c>
      <c r="C7" s="75"/>
      <c r="D7" s="76"/>
      <c r="E7" s="76">
        <v>14931</v>
      </c>
      <c r="F7" s="85" t="s">
        <v>167</v>
      </c>
    </row>
    <row r="8" spans="1:6" ht="12.75">
      <c r="A8" s="75">
        <v>6117</v>
      </c>
      <c r="B8" s="75">
        <v>5139</v>
      </c>
      <c r="C8" s="75"/>
      <c r="D8" s="76"/>
      <c r="E8" s="76">
        <v>756</v>
      </c>
      <c r="F8" s="85" t="s">
        <v>167</v>
      </c>
    </row>
    <row r="9" spans="1:6" ht="12.75">
      <c r="A9" s="84">
        <v>6117</v>
      </c>
      <c r="B9" s="84">
        <v>5173</v>
      </c>
      <c r="C9" s="75"/>
      <c r="D9" s="76"/>
      <c r="E9" s="76">
        <v>618</v>
      </c>
      <c r="F9" s="85" t="s">
        <v>167</v>
      </c>
    </row>
    <row r="10" spans="1:6" ht="12.75">
      <c r="A10" s="75">
        <v>6117</v>
      </c>
      <c r="B10" s="75">
        <v>5175</v>
      </c>
      <c r="C10" s="75"/>
      <c r="D10" s="76"/>
      <c r="E10" s="76">
        <v>982</v>
      </c>
      <c r="F10" s="85" t="s">
        <v>167</v>
      </c>
    </row>
    <row r="11" spans="1:6" ht="12.75">
      <c r="A11" s="84">
        <v>6117</v>
      </c>
      <c r="B11" s="84">
        <v>5901</v>
      </c>
      <c r="C11" s="75"/>
      <c r="D11" s="76"/>
      <c r="E11" s="76">
        <v>-17287</v>
      </c>
      <c r="F11" s="85" t="s">
        <v>167</v>
      </c>
    </row>
    <row r="12" spans="1:6" ht="12.75">
      <c r="A12" s="84">
        <v>5512</v>
      </c>
      <c r="B12" s="84">
        <v>5169</v>
      </c>
      <c r="C12" s="75"/>
      <c r="D12" s="76"/>
      <c r="E12" s="76">
        <v>25000</v>
      </c>
      <c r="F12" s="85" t="s">
        <v>168</v>
      </c>
    </row>
    <row r="13" spans="1:6" ht="12.75">
      <c r="A13" s="75">
        <v>3639</v>
      </c>
      <c r="B13" s="75">
        <v>5171</v>
      </c>
      <c r="C13" s="75"/>
      <c r="D13" s="76"/>
      <c r="E13" s="76">
        <v>-25000</v>
      </c>
      <c r="F13" s="85" t="s">
        <v>169</v>
      </c>
    </row>
    <row r="14" spans="1:6" ht="12.75">
      <c r="A14" s="75">
        <v>3639</v>
      </c>
      <c r="B14" s="75">
        <v>5329</v>
      </c>
      <c r="C14" s="75"/>
      <c r="D14" s="76"/>
      <c r="E14" s="77">
        <v>3000</v>
      </c>
      <c r="F14" s="85" t="s">
        <v>170</v>
      </c>
    </row>
    <row r="15" spans="1:6" ht="12.75">
      <c r="A15" s="75">
        <v>3639</v>
      </c>
      <c r="B15" s="75">
        <v>5171</v>
      </c>
      <c r="C15" s="75"/>
      <c r="D15" s="76"/>
      <c r="E15" s="77">
        <v>-3000</v>
      </c>
      <c r="F15" s="85" t="s">
        <v>170</v>
      </c>
    </row>
    <row r="16" spans="1:6" ht="12.75">
      <c r="A16" s="75">
        <v>3341</v>
      </c>
      <c r="B16" s="75">
        <v>5171</v>
      </c>
      <c r="C16" s="75"/>
      <c r="D16" s="76"/>
      <c r="E16" s="77">
        <v>30000</v>
      </c>
      <c r="F16" s="85" t="s">
        <v>171</v>
      </c>
    </row>
    <row r="17" spans="1:6" ht="12.75">
      <c r="A17" s="75">
        <v>3639</v>
      </c>
      <c r="B17" s="75">
        <v>5171</v>
      </c>
      <c r="C17" s="75"/>
      <c r="D17" s="76"/>
      <c r="E17" s="77">
        <v>-30000</v>
      </c>
      <c r="F17" s="85" t="s">
        <v>172</v>
      </c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3" ht="12.75">
      <c r="A31" s="74" t="s">
        <v>122</v>
      </c>
      <c r="B31" s="81"/>
      <c r="C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1">
        <v>43719</v>
      </c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H44" sqref="H44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1.28125" style="0" customWidth="1"/>
    <col min="5" max="5" width="11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173</v>
      </c>
    </row>
    <row r="2" ht="12.75">
      <c r="A2" s="74"/>
    </row>
    <row r="3" ht="12.75">
      <c r="A3" s="74"/>
    </row>
    <row r="4" spans="1:2" ht="12.75">
      <c r="A4" t="s">
        <v>107</v>
      </c>
      <c r="B4">
        <v>11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1032</v>
      </c>
      <c r="B7" s="75">
        <v>2310</v>
      </c>
      <c r="C7" s="75"/>
      <c r="D7" s="76">
        <v>1500</v>
      </c>
      <c r="E7" s="76"/>
      <c r="F7" s="85" t="s">
        <v>174</v>
      </c>
    </row>
    <row r="8" spans="1:6" ht="12.75">
      <c r="A8" s="75">
        <v>3613</v>
      </c>
      <c r="B8" s="75">
        <v>2132</v>
      </c>
      <c r="C8" s="75"/>
      <c r="D8" s="76">
        <v>15000</v>
      </c>
      <c r="E8" s="76"/>
      <c r="F8" s="85" t="s">
        <v>175</v>
      </c>
    </row>
    <row r="9" spans="1:6" ht="12.75">
      <c r="A9" s="84">
        <v>3639</v>
      </c>
      <c r="B9" s="84">
        <v>3111</v>
      </c>
      <c r="C9" s="75"/>
      <c r="D9" s="76">
        <v>23000</v>
      </c>
      <c r="E9" s="76"/>
      <c r="F9" s="85" t="s">
        <v>176</v>
      </c>
    </row>
    <row r="10" spans="1:6" ht="12.75">
      <c r="A10" s="75">
        <v>3722</v>
      </c>
      <c r="B10" s="75">
        <v>2111</v>
      </c>
      <c r="C10" s="75"/>
      <c r="D10" s="76">
        <v>2000</v>
      </c>
      <c r="E10" s="76"/>
      <c r="F10" s="85" t="s">
        <v>177</v>
      </c>
    </row>
    <row r="11" spans="1:6" ht="12.75">
      <c r="A11" s="84">
        <v>3722</v>
      </c>
      <c r="B11" s="84">
        <v>2112</v>
      </c>
      <c r="C11" s="75"/>
      <c r="D11" s="76">
        <v>1000</v>
      </c>
      <c r="E11" s="76"/>
      <c r="F11" s="85" t="s">
        <v>178</v>
      </c>
    </row>
    <row r="12" spans="1:6" ht="12.75">
      <c r="A12" s="84">
        <v>3639</v>
      </c>
      <c r="B12" s="84">
        <v>5362</v>
      </c>
      <c r="C12" s="75"/>
      <c r="D12" s="76"/>
      <c r="E12" s="76">
        <v>680</v>
      </c>
      <c r="F12" s="85" t="s">
        <v>179</v>
      </c>
    </row>
    <row r="13" spans="1:6" ht="12.75">
      <c r="A13" s="75">
        <v>3639</v>
      </c>
      <c r="B13" s="75">
        <v>6130</v>
      </c>
      <c r="C13" s="75"/>
      <c r="D13" s="76"/>
      <c r="E13" s="76">
        <v>10</v>
      </c>
      <c r="F13" s="85" t="s">
        <v>180</v>
      </c>
    </row>
    <row r="14" spans="1:6" ht="12.75">
      <c r="A14" s="75">
        <v>3639</v>
      </c>
      <c r="B14" s="75">
        <v>5171</v>
      </c>
      <c r="C14" s="75"/>
      <c r="D14" s="76"/>
      <c r="E14" s="77">
        <v>-690</v>
      </c>
      <c r="F14" s="85" t="s">
        <v>181</v>
      </c>
    </row>
    <row r="15" spans="1:6" ht="12.75">
      <c r="A15" s="75">
        <v>3314</v>
      </c>
      <c r="B15" s="75">
        <v>5136</v>
      </c>
      <c r="C15" s="75"/>
      <c r="D15" s="76"/>
      <c r="E15" s="77">
        <v>-1000</v>
      </c>
      <c r="F15" s="85" t="s">
        <v>181</v>
      </c>
    </row>
    <row r="16" spans="1:6" ht="12.75">
      <c r="A16" s="75">
        <v>3314</v>
      </c>
      <c r="B16" s="75">
        <v>5339</v>
      </c>
      <c r="C16" s="75"/>
      <c r="D16" s="76"/>
      <c r="E16" s="77">
        <v>1000</v>
      </c>
      <c r="F16" s="85" t="s">
        <v>182</v>
      </c>
    </row>
    <row r="17" spans="1:6" ht="12.75">
      <c r="A17" s="75">
        <v>6112</v>
      </c>
      <c r="B17" s="75">
        <v>5023</v>
      </c>
      <c r="C17" s="75"/>
      <c r="D17" s="76"/>
      <c r="E17" s="77">
        <v>5000</v>
      </c>
      <c r="F17" s="85" t="s">
        <v>183</v>
      </c>
    </row>
    <row r="18" spans="1:6" ht="12.75">
      <c r="A18" s="75">
        <v>6171</v>
      </c>
      <c r="B18" s="75">
        <v>5171</v>
      </c>
      <c r="C18" s="75"/>
      <c r="D18" s="76"/>
      <c r="E18" s="77">
        <v>36000</v>
      </c>
      <c r="F18" s="85" t="s">
        <v>183</v>
      </c>
    </row>
    <row r="19" spans="1:6" ht="12.75">
      <c r="A19" s="75">
        <v>6171</v>
      </c>
      <c r="B19" s="75">
        <v>5365</v>
      </c>
      <c r="C19" s="75"/>
      <c r="D19" s="76"/>
      <c r="E19" s="77">
        <v>1500</v>
      </c>
      <c r="F19" s="85" t="s">
        <v>183</v>
      </c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42500</v>
      </c>
      <c r="E29" s="79">
        <f>SUM(E7:E28)</f>
        <v>42500</v>
      </c>
      <c r="F29" s="88" t="s">
        <v>121</v>
      </c>
    </row>
    <row r="31" spans="1:3" ht="12.75">
      <c r="A31" s="74" t="s">
        <v>122</v>
      </c>
      <c r="B31" s="81"/>
      <c r="C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1">
        <v>43733</v>
      </c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K27" sqref="K27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1.28125" style="0" customWidth="1"/>
    <col min="5" max="5" width="11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184</v>
      </c>
    </row>
    <row r="2" ht="12.75">
      <c r="A2" s="74"/>
    </row>
    <row r="3" spans="1:2" ht="12.75">
      <c r="A3" t="s">
        <v>107</v>
      </c>
      <c r="B3">
        <v>12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3639</v>
      </c>
      <c r="B6" s="75">
        <v>5171</v>
      </c>
      <c r="C6" s="75"/>
      <c r="D6" s="76"/>
      <c r="E6" s="76">
        <v>41600</v>
      </c>
      <c r="F6" s="85" t="s">
        <v>185</v>
      </c>
    </row>
    <row r="7" spans="1:6" ht="12.75">
      <c r="A7" s="75">
        <v>3631</v>
      </c>
      <c r="B7" s="75">
        <v>5171</v>
      </c>
      <c r="C7" s="75"/>
      <c r="D7" s="76"/>
      <c r="E7" s="76">
        <v>-6600</v>
      </c>
      <c r="F7" s="85" t="s">
        <v>186</v>
      </c>
    </row>
    <row r="8" spans="1:6" ht="12.75">
      <c r="A8" s="75">
        <v>3639</v>
      </c>
      <c r="B8" s="75">
        <v>5169</v>
      </c>
      <c r="C8" s="75"/>
      <c r="D8" s="76"/>
      <c r="E8" s="76">
        <v>-35000</v>
      </c>
      <c r="F8" s="85" t="s">
        <v>186</v>
      </c>
    </row>
    <row r="9" spans="1:6" ht="12.75">
      <c r="A9" s="75">
        <v>5512</v>
      </c>
      <c r="B9" s="75">
        <v>5139</v>
      </c>
      <c r="C9" s="75"/>
      <c r="D9" s="76"/>
      <c r="E9" s="76">
        <v>6800</v>
      </c>
      <c r="F9" s="85" t="s">
        <v>187</v>
      </c>
    </row>
    <row r="10" spans="1:6" ht="12.75">
      <c r="A10" s="84">
        <v>5512</v>
      </c>
      <c r="B10" s="84">
        <v>5156</v>
      </c>
      <c r="C10" s="75"/>
      <c r="D10" s="76"/>
      <c r="E10" s="76">
        <v>-1000</v>
      </c>
      <c r="F10" s="85" t="s">
        <v>188</v>
      </c>
    </row>
    <row r="11" spans="1:6" ht="12.75">
      <c r="A11" s="75">
        <v>5512</v>
      </c>
      <c r="B11" s="75">
        <v>5169</v>
      </c>
      <c r="C11" s="75"/>
      <c r="D11" s="76"/>
      <c r="E11" s="76">
        <v>-3100</v>
      </c>
      <c r="F11" s="85" t="s">
        <v>188</v>
      </c>
    </row>
    <row r="12" spans="1:6" ht="12.75">
      <c r="A12" s="84">
        <v>3631</v>
      </c>
      <c r="B12" s="84">
        <v>5171</v>
      </c>
      <c r="C12" s="75"/>
      <c r="D12" s="76"/>
      <c r="E12" s="76">
        <v>-2700</v>
      </c>
      <c r="F12" s="85" t="s">
        <v>189</v>
      </c>
    </row>
    <row r="13" spans="1:6" ht="12.75">
      <c r="A13" s="84">
        <v>6171</v>
      </c>
      <c r="B13" s="84">
        <v>5169</v>
      </c>
      <c r="C13" s="75"/>
      <c r="D13" s="76"/>
      <c r="E13" s="76">
        <v>30000</v>
      </c>
      <c r="F13" s="85" t="s">
        <v>190</v>
      </c>
    </row>
    <row r="14" spans="1:6" ht="12.75">
      <c r="A14" s="75">
        <v>6171</v>
      </c>
      <c r="B14" s="75">
        <v>5021</v>
      </c>
      <c r="C14" s="75"/>
      <c r="D14" s="76"/>
      <c r="E14" s="76">
        <v>50000</v>
      </c>
      <c r="F14" s="85" t="s">
        <v>191</v>
      </c>
    </row>
    <row r="15" spans="1:6" ht="12.75">
      <c r="A15" s="75">
        <v>3631</v>
      </c>
      <c r="B15" s="75">
        <v>5171</v>
      </c>
      <c r="C15" s="75"/>
      <c r="D15" s="76"/>
      <c r="E15" s="77">
        <v>-80000</v>
      </c>
      <c r="F15" s="85" t="s">
        <v>192</v>
      </c>
    </row>
    <row r="16" spans="1:6" ht="12.75">
      <c r="A16" s="75">
        <v>3639</v>
      </c>
      <c r="B16" s="75">
        <v>6130</v>
      </c>
      <c r="C16" s="75"/>
      <c r="D16" s="76"/>
      <c r="E16" s="77">
        <v>1000</v>
      </c>
      <c r="F16" s="85" t="s">
        <v>193</v>
      </c>
    </row>
    <row r="17" spans="1:6" ht="12.75">
      <c r="A17" s="75">
        <v>3631</v>
      </c>
      <c r="B17" s="75">
        <v>5171</v>
      </c>
      <c r="C17" s="75"/>
      <c r="D17" s="76"/>
      <c r="E17" s="77">
        <v>-1000</v>
      </c>
      <c r="F17" s="85" t="s">
        <v>193</v>
      </c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0</v>
      </c>
      <c r="E30" s="79">
        <f>SUM(E6:E29)</f>
        <v>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43751</v>
      </c>
    </row>
    <row r="40" ht="12.75">
      <c r="B40" t="s">
        <v>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4">
      <selection activeCell="F57" sqref="F57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6.8515625" style="0" customWidth="1"/>
    <col min="5" max="5" width="14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194</v>
      </c>
    </row>
    <row r="2" ht="12.75">
      <c r="A2" s="74"/>
    </row>
    <row r="3" spans="1:2" ht="12.75">
      <c r="A3" t="s">
        <v>107</v>
      </c>
      <c r="B3">
        <v>13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1032</v>
      </c>
      <c r="B6" s="75">
        <v>2131</v>
      </c>
      <c r="C6" s="75"/>
      <c r="D6" s="76">
        <v>-130000</v>
      </c>
      <c r="E6" s="76"/>
      <c r="F6" s="85" t="s">
        <v>195</v>
      </c>
    </row>
    <row r="7" spans="1:6" ht="12.75">
      <c r="A7" s="75"/>
      <c r="B7" s="75">
        <v>4116</v>
      </c>
      <c r="C7" s="75"/>
      <c r="D7" s="76">
        <v>50400</v>
      </c>
      <c r="E7" s="76"/>
      <c r="F7" s="85" t="s">
        <v>196</v>
      </c>
    </row>
    <row r="8" spans="1:6" ht="12.75">
      <c r="A8" s="75">
        <v>3639</v>
      </c>
      <c r="B8" s="75">
        <v>2131</v>
      </c>
      <c r="C8" s="75"/>
      <c r="D8" s="76">
        <v>10000</v>
      </c>
      <c r="E8" s="76"/>
      <c r="F8" s="85" t="s">
        <v>197</v>
      </c>
    </row>
    <row r="9" spans="1:6" ht="12.75">
      <c r="A9" s="75"/>
      <c r="B9" s="75">
        <v>1340</v>
      </c>
      <c r="C9" s="75"/>
      <c r="D9" s="76">
        <v>4000</v>
      </c>
      <c r="E9" s="76"/>
      <c r="F9" s="85" t="s">
        <v>198</v>
      </c>
    </row>
    <row r="10" spans="1:6" ht="12.75">
      <c r="A10" s="84">
        <v>3631</v>
      </c>
      <c r="B10" s="84">
        <v>5171</v>
      </c>
      <c r="C10" s="75"/>
      <c r="D10" s="76"/>
      <c r="E10" s="76">
        <v>-1881000</v>
      </c>
      <c r="F10" s="85" t="s">
        <v>199</v>
      </c>
    </row>
    <row r="11" spans="1:6" ht="12.75">
      <c r="A11" s="75">
        <v>3631</v>
      </c>
      <c r="B11" s="75">
        <v>6121</v>
      </c>
      <c r="C11" s="75"/>
      <c r="D11" s="76"/>
      <c r="E11" s="76">
        <v>1881000</v>
      </c>
      <c r="F11" s="85" t="s">
        <v>199</v>
      </c>
    </row>
    <row r="12" spans="1:6" ht="12.75">
      <c r="A12" s="84">
        <v>2310</v>
      </c>
      <c r="B12" s="84">
        <v>5329</v>
      </c>
      <c r="C12" s="75"/>
      <c r="D12" s="76"/>
      <c r="E12" s="76">
        <v>130000</v>
      </c>
      <c r="F12" s="85" t="s">
        <v>200</v>
      </c>
    </row>
    <row r="13" spans="1:6" ht="12.75">
      <c r="A13" s="84">
        <v>3631</v>
      </c>
      <c r="B13" s="84">
        <v>5171</v>
      </c>
      <c r="C13" s="75"/>
      <c r="D13" s="76"/>
      <c r="E13" s="76">
        <v>-130000</v>
      </c>
      <c r="F13" s="85" t="s">
        <v>201</v>
      </c>
    </row>
    <row r="14" spans="1:6" ht="12.75">
      <c r="A14" s="75">
        <v>2212</v>
      </c>
      <c r="B14" s="75">
        <v>5171</v>
      </c>
      <c r="C14" s="75"/>
      <c r="D14" s="76"/>
      <c r="E14" s="76">
        <v>8000</v>
      </c>
      <c r="F14" s="85" t="s">
        <v>202</v>
      </c>
    </row>
    <row r="15" spans="1:6" ht="12.75">
      <c r="A15" s="75">
        <v>3631</v>
      </c>
      <c r="B15" s="75">
        <v>5171</v>
      </c>
      <c r="C15" s="75"/>
      <c r="D15" s="76"/>
      <c r="E15" s="76">
        <v>-8000</v>
      </c>
      <c r="F15" s="85" t="s">
        <v>203</v>
      </c>
    </row>
    <row r="16" spans="1:6" ht="12.75">
      <c r="A16" s="75">
        <v>3631</v>
      </c>
      <c r="B16" s="75">
        <v>5171</v>
      </c>
      <c r="C16" s="75"/>
      <c r="D16" s="76"/>
      <c r="E16" s="76">
        <v>-65600</v>
      </c>
      <c r="F16" s="85" t="s">
        <v>204</v>
      </c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-65600</v>
      </c>
      <c r="E30" s="79">
        <f>SUM(E6:E29)</f>
        <v>-65600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43777</v>
      </c>
    </row>
    <row r="40" ht="12.75">
      <c r="B40" t="s">
        <v>205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25">
      <selection activeCell="E49" sqref="E49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6.8515625" style="0" customWidth="1"/>
    <col min="5" max="5" width="14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206</v>
      </c>
    </row>
    <row r="2" ht="12.75">
      <c r="A2" s="74"/>
    </row>
    <row r="3" spans="1:2" ht="12.75">
      <c r="A3" t="s">
        <v>107</v>
      </c>
      <c r="B3">
        <v>14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/>
      <c r="B6" s="75">
        <v>1111</v>
      </c>
      <c r="C6" s="75"/>
      <c r="D6" s="76">
        <v>58000</v>
      </c>
      <c r="E6" s="76"/>
      <c r="F6" s="85" t="s">
        <v>207</v>
      </c>
    </row>
    <row r="7" spans="1:6" ht="12.75">
      <c r="A7" s="75"/>
      <c r="B7" s="75">
        <v>1113</v>
      </c>
      <c r="C7" s="75"/>
      <c r="D7" s="76">
        <v>10000</v>
      </c>
      <c r="E7" s="76"/>
      <c r="F7" s="85" t="s">
        <v>207</v>
      </c>
    </row>
    <row r="8" spans="1:6" ht="12.75">
      <c r="A8" s="75">
        <v>3613</v>
      </c>
      <c r="B8" s="75">
        <v>2132</v>
      </c>
      <c r="C8" s="75"/>
      <c r="D8" s="76">
        <v>12000</v>
      </c>
      <c r="E8" s="76"/>
      <c r="F8" s="85" t="s">
        <v>208</v>
      </c>
    </row>
    <row r="9" spans="1:6" ht="12.75">
      <c r="A9" s="75">
        <v>2310</v>
      </c>
      <c r="B9" s="75">
        <v>5151</v>
      </c>
      <c r="C9" s="75"/>
      <c r="D9" s="76"/>
      <c r="E9" s="76">
        <v>6000</v>
      </c>
      <c r="F9" s="85" t="s">
        <v>209</v>
      </c>
    </row>
    <row r="10" spans="1:6" ht="12.75">
      <c r="A10" s="84">
        <v>2310</v>
      </c>
      <c r="B10" s="84">
        <v>5171</v>
      </c>
      <c r="C10" s="75"/>
      <c r="D10" s="76"/>
      <c r="E10" s="76">
        <v>-2500</v>
      </c>
      <c r="F10" s="85" t="s">
        <v>210</v>
      </c>
    </row>
    <row r="11" spans="1:6" ht="12.75">
      <c r="A11" s="75">
        <v>3631</v>
      </c>
      <c r="B11" s="75">
        <v>5171</v>
      </c>
      <c r="C11" s="75"/>
      <c r="D11" s="76"/>
      <c r="E11" s="76">
        <v>-3500</v>
      </c>
      <c r="F11" s="85" t="s">
        <v>210</v>
      </c>
    </row>
    <row r="12" spans="1:6" ht="12.75">
      <c r="A12" s="84">
        <v>3639</v>
      </c>
      <c r="B12" s="84">
        <v>5171</v>
      </c>
      <c r="C12" s="75"/>
      <c r="D12" s="76"/>
      <c r="E12" s="76">
        <v>80000</v>
      </c>
      <c r="F12" s="85" t="s">
        <v>211</v>
      </c>
    </row>
    <row r="13" spans="1:6" ht="12.75">
      <c r="A13" s="84">
        <v>2212</v>
      </c>
      <c r="B13" s="84">
        <v>5169</v>
      </c>
      <c r="C13" s="75"/>
      <c r="D13" s="76"/>
      <c r="E13" s="76">
        <v>-18000</v>
      </c>
      <c r="F13" s="85" t="s">
        <v>212</v>
      </c>
    </row>
    <row r="14" spans="1:6" ht="12.75">
      <c r="A14" s="75">
        <v>2212</v>
      </c>
      <c r="B14" s="75">
        <v>5171</v>
      </c>
      <c r="C14" s="75"/>
      <c r="D14" s="76"/>
      <c r="E14" s="76">
        <v>18000</v>
      </c>
      <c r="F14" s="85" t="s">
        <v>212</v>
      </c>
    </row>
    <row r="15" spans="1:6" ht="12.75">
      <c r="A15" s="75">
        <v>3745</v>
      </c>
      <c r="B15" s="75">
        <v>5169</v>
      </c>
      <c r="C15" s="75"/>
      <c r="D15" s="76"/>
      <c r="E15" s="76">
        <v>-1000</v>
      </c>
      <c r="F15" s="85" t="s">
        <v>213</v>
      </c>
    </row>
    <row r="16" spans="1:6" ht="12.75">
      <c r="A16" s="75">
        <v>6310</v>
      </c>
      <c r="B16" s="75">
        <v>5163</v>
      </c>
      <c r="C16" s="75"/>
      <c r="D16" s="76"/>
      <c r="E16" s="76">
        <v>1000</v>
      </c>
      <c r="F16" s="85" t="s">
        <v>213</v>
      </c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80000</v>
      </c>
      <c r="E30" s="79">
        <f>SUM(E6:E29)</f>
        <v>80000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43782</v>
      </c>
    </row>
    <row r="40" ht="12.75">
      <c r="B40" t="s">
        <v>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sqref="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46">
      <selection activeCell="G57" sqref="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sqref="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sqref="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O25" sqref="O25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H23" sqref="H23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134</v>
      </c>
    </row>
    <row r="2" ht="12.75">
      <c r="A2" s="74"/>
    </row>
    <row r="3" ht="12.75">
      <c r="A3" s="74"/>
    </row>
    <row r="4" spans="1:2" ht="12.75">
      <c r="A4" t="s">
        <v>107</v>
      </c>
      <c r="B4">
        <v>5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3639</v>
      </c>
      <c r="B7" s="75">
        <v>3111</v>
      </c>
      <c r="C7" s="75"/>
      <c r="D7" s="76">
        <v>10000</v>
      </c>
      <c r="E7" s="76"/>
      <c r="F7" s="75" t="s">
        <v>135</v>
      </c>
    </row>
    <row r="8" spans="1:6" ht="12.75">
      <c r="A8" s="75">
        <v>1032</v>
      </c>
      <c r="B8" s="75">
        <v>2310</v>
      </c>
      <c r="C8" s="75"/>
      <c r="D8" s="76">
        <v>1000</v>
      </c>
      <c r="E8" s="76"/>
      <c r="F8" s="75" t="s">
        <v>136</v>
      </c>
    </row>
    <row r="9" spans="1:6" ht="12.75">
      <c r="A9" s="84">
        <v>3723</v>
      </c>
      <c r="B9" s="84">
        <v>2111</v>
      </c>
      <c r="C9" s="75"/>
      <c r="D9" s="76">
        <v>5000</v>
      </c>
      <c r="E9" s="76"/>
      <c r="F9" s="75" t="s">
        <v>137</v>
      </c>
    </row>
    <row r="10" spans="1:6" ht="12.75">
      <c r="A10" s="75"/>
      <c r="B10" s="75">
        <v>4122</v>
      </c>
      <c r="C10" s="75"/>
      <c r="D10" s="76">
        <v>160000</v>
      </c>
      <c r="E10" s="76"/>
      <c r="F10" s="75" t="s">
        <v>138</v>
      </c>
    </row>
    <row r="11" spans="1:6" ht="12.75">
      <c r="A11" s="75">
        <v>3639</v>
      </c>
      <c r="B11" s="75">
        <v>5171</v>
      </c>
      <c r="C11" s="75"/>
      <c r="D11" s="76"/>
      <c r="E11" s="76">
        <v>160000</v>
      </c>
      <c r="F11" s="75" t="s">
        <v>138</v>
      </c>
    </row>
    <row r="12" spans="1:6" ht="12.75">
      <c r="A12" s="75">
        <v>6171</v>
      </c>
      <c r="B12" s="75">
        <v>5171</v>
      </c>
      <c r="C12" s="75"/>
      <c r="D12" s="76"/>
      <c r="E12" s="77">
        <v>-31600</v>
      </c>
      <c r="F12" s="75" t="s">
        <v>139</v>
      </c>
    </row>
    <row r="13" spans="1:6" ht="12.75">
      <c r="A13" s="75">
        <v>2310</v>
      </c>
      <c r="B13" s="75">
        <v>5171</v>
      </c>
      <c r="C13" s="75"/>
      <c r="D13" s="76"/>
      <c r="E13" s="77">
        <v>40000</v>
      </c>
      <c r="F13" s="75" t="s">
        <v>140</v>
      </c>
    </row>
    <row r="14" spans="1:6" ht="12.75">
      <c r="A14" s="75">
        <v>3341</v>
      </c>
      <c r="B14" s="75">
        <v>5041</v>
      </c>
      <c r="C14" s="75"/>
      <c r="D14" s="76"/>
      <c r="E14" s="77">
        <v>2600</v>
      </c>
      <c r="F14" s="75" t="s">
        <v>141</v>
      </c>
    </row>
    <row r="15" spans="1:6" ht="12.75">
      <c r="A15" s="75">
        <v>3419</v>
      </c>
      <c r="B15" s="75">
        <v>5229</v>
      </c>
      <c r="C15" s="75"/>
      <c r="D15" s="76"/>
      <c r="E15" s="77">
        <v>5000</v>
      </c>
      <c r="F15" s="75" t="s">
        <v>142</v>
      </c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176000</v>
      </c>
      <c r="E27" s="79">
        <f>SUM(E7:E26)</f>
        <v>176000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43587</v>
      </c>
      <c r="C36" s="81"/>
      <c r="D36" s="81"/>
    </row>
    <row r="37" ht="12.75">
      <c r="B37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6" sqref="D36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143</v>
      </c>
    </row>
    <row r="2" ht="12.75">
      <c r="A2" s="74"/>
    </row>
    <row r="3" ht="12.75">
      <c r="A3" s="74"/>
    </row>
    <row r="4" spans="1:2" ht="12.75">
      <c r="A4" t="s">
        <v>107</v>
      </c>
      <c r="B4">
        <v>6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/>
      <c r="B7" s="75">
        <v>4111</v>
      </c>
      <c r="C7" s="75">
        <v>98348</v>
      </c>
      <c r="D7" s="76">
        <v>29000</v>
      </c>
      <c r="E7" s="76"/>
      <c r="F7" s="75" t="s">
        <v>144</v>
      </c>
    </row>
    <row r="8" spans="1:6" ht="12.75">
      <c r="A8" s="75">
        <v>6117</v>
      </c>
      <c r="B8" s="75">
        <v>5901</v>
      </c>
      <c r="C8" s="75">
        <v>98348</v>
      </c>
      <c r="D8" s="76"/>
      <c r="E8" s="76">
        <v>29000</v>
      </c>
      <c r="F8" s="75" t="s">
        <v>144</v>
      </c>
    </row>
    <row r="9" spans="1:6" ht="12.75">
      <c r="A9" s="84">
        <v>1032</v>
      </c>
      <c r="B9" s="84">
        <v>5365</v>
      </c>
      <c r="C9" s="75"/>
      <c r="D9" s="76"/>
      <c r="E9" s="76">
        <v>400</v>
      </c>
      <c r="F9" s="75" t="s">
        <v>28</v>
      </c>
    </row>
    <row r="10" spans="1:6" ht="12.75">
      <c r="A10" s="75">
        <v>6171</v>
      </c>
      <c r="B10" s="75">
        <v>5171</v>
      </c>
      <c r="C10" s="75"/>
      <c r="D10" s="76"/>
      <c r="E10" s="76">
        <v>-400</v>
      </c>
      <c r="F10" s="75" t="s">
        <v>145</v>
      </c>
    </row>
    <row r="11" spans="1:6" ht="12.75">
      <c r="A11" s="75"/>
      <c r="B11" s="75"/>
      <c r="C11" s="75"/>
      <c r="D11" s="76"/>
      <c r="E11" s="76"/>
      <c r="F11" s="75"/>
    </row>
    <row r="12" spans="1:6" ht="12.75">
      <c r="A12" s="75"/>
      <c r="B12" s="75"/>
      <c r="C12" s="75"/>
      <c r="D12" s="76"/>
      <c r="E12" s="77"/>
      <c r="F12" s="75"/>
    </row>
    <row r="13" spans="1:6" ht="12.75">
      <c r="A13" s="75"/>
      <c r="B13" s="75"/>
      <c r="C13" s="75"/>
      <c r="D13" s="76"/>
      <c r="E13" s="77"/>
      <c r="F13" s="75"/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29000</v>
      </c>
      <c r="E27" s="79">
        <f>SUM(E7:E26)</f>
        <v>29000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43594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2019-12-08T21:52:39Z</cp:lastPrinted>
  <dcterms:created xsi:type="dcterms:W3CDTF">2017-12-22T05:32:42Z</dcterms:created>
  <dcterms:modified xsi:type="dcterms:W3CDTF">2019-12-08T21:53:29Z</dcterms:modified>
  <cp:category/>
  <cp:version/>
  <cp:contentType/>
  <cp:contentStatus/>
  <cp:revision>72</cp:revision>
</cp:coreProperties>
</file>